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8975" windowHeight="8640" activeTab="1"/>
  </bookViews>
  <sheets>
    <sheet name="титул.лист" sheetId="3" r:id="rId1"/>
    <sheet name="2 раздел" sheetId="1" r:id="rId2"/>
    <sheet name="3 раздел" sheetId="2" r:id="rId3"/>
  </sheets>
  <calcPr calcId="145621"/>
</workbook>
</file>

<file path=xl/calcChain.xml><?xml version="1.0" encoding="utf-8"?>
<calcChain xmlns="http://schemas.openxmlformats.org/spreadsheetml/2006/main">
  <c r="J7" i="2" l="1"/>
  <c r="G7" i="2"/>
  <c r="J48" i="2"/>
  <c r="J45" i="2"/>
  <c r="K43" i="2"/>
  <c r="J43" i="2" s="1"/>
  <c r="J33" i="2"/>
  <c r="J32" i="2"/>
  <c r="J30" i="2"/>
  <c r="J28" i="2"/>
  <c r="K26" i="2"/>
  <c r="J26" i="2" s="1"/>
  <c r="J25" i="2"/>
  <c r="J23" i="2"/>
  <c r="K21" i="2"/>
  <c r="J21" i="2" s="1"/>
  <c r="K20" i="2"/>
  <c r="J20" i="2" s="1"/>
  <c r="G48" i="2"/>
  <c r="G45" i="2"/>
  <c r="H43" i="2"/>
  <c r="G43" i="2" s="1"/>
  <c r="G33" i="2"/>
  <c r="G32" i="2"/>
  <c r="G30" i="2"/>
  <c r="G28" i="2"/>
  <c r="H26" i="2"/>
  <c r="G26" i="2" s="1"/>
  <c r="G25" i="2"/>
  <c r="G23" i="2"/>
  <c r="H21" i="2"/>
  <c r="G21" i="2" s="1"/>
  <c r="H20" i="2"/>
  <c r="G20" i="2" s="1"/>
  <c r="E66" i="2" l="1"/>
  <c r="E99" i="2"/>
  <c r="D92" i="2" l="1"/>
  <c r="E92" i="2" s="1"/>
  <c r="D59" i="2"/>
  <c r="D53" i="2" s="1"/>
  <c r="E59" i="2" l="1"/>
  <c r="B68" i="1"/>
  <c r="B5" i="1"/>
  <c r="B8" i="1"/>
  <c r="D32" i="2" l="1"/>
  <c r="D33" i="2"/>
  <c r="D45" i="2"/>
  <c r="D48" i="2"/>
  <c r="D65" i="2"/>
  <c r="D74" i="2"/>
  <c r="D75" i="2"/>
  <c r="D81" i="2"/>
  <c r="D98" i="2"/>
  <c r="D111" i="2"/>
  <c r="D113" i="2"/>
  <c r="D117" i="2"/>
  <c r="E75" i="2"/>
  <c r="E111" i="2" l="1"/>
  <c r="D30" i="2"/>
  <c r="E43" i="2"/>
  <c r="D43" i="2" s="1"/>
  <c r="D28" i="2"/>
  <c r="D25" i="2"/>
  <c r="E26" i="2"/>
  <c r="D26" i="2" s="1"/>
  <c r="E21" i="2"/>
  <c r="D21" i="2" s="1"/>
  <c r="D23" i="2"/>
  <c r="E8" i="2"/>
  <c r="E5" i="2" s="1"/>
  <c r="D5" i="2" s="1"/>
  <c r="D8" i="2"/>
  <c r="D10" i="2"/>
  <c r="D13" i="2"/>
  <c r="D4" i="2"/>
  <c r="D7" i="2"/>
  <c r="E86" i="2" l="1"/>
  <c r="D86" i="2" s="1"/>
  <c r="E53" i="2"/>
  <c r="E20" i="2"/>
  <c r="D20" i="2" s="1"/>
  <c r="E18" i="2" l="1"/>
  <c r="D18" i="2" s="1"/>
</calcChain>
</file>

<file path=xl/sharedStrings.xml><?xml version="1.0" encoding="utf-8"?>
<sst xmlns="http://schemas.openxmlformats.org/spreadsheetml/2006/main" count="378" uniqueCount="264">
  <si>
    <t xml:space="preserve">                                                                                                            УТВЕРЖДАЮ</t>
  </si>
  <si>
    <r>
      <t xml:space="preserve">                              </t>
    </r>
    <r>
      <rPr>
        <u/>
        <sz val="12"/>
        <color theme="1"/>
        <rFont val="Times New Roman"/>
        <family val="1"/>
        <charset val="204"/>
      </rPr>
      <t>Управление  образования Тракторозаводского района города Челябинска</t>
    </r>
  </si>
  <si>
    <t xml:space="preserve">                                                             (Руководитель распорядителя средств бюджета города)</t>
  </si>
  <si>
    <t xml:space="preserve">                                                                   ____________________________И.В.Видергольд</t>
  </si>
  <si>
    <t xml:space="preserve">                                                                                    (подпись)            (расшифровка подписи)</t>
  </si>
  <si>
    <t xml:space="preserve">      </t>
  </si>
  <si>
    <t xml:space="preserve"> Наименование                                                                                                     </t>
  </si>
  <si>
    <t>Тракторозаводского района г. Челябинска</t>
  </si>
  <si>
    <t xml:space="preserve">ИНН/КПП </t>
  </si>
  <si>
    <t xml:space="preserve"> </t>
  </si>
  <si>
    <t xml:space="preserve">Единица измерения: руб.                                     </t>
  </si>
  <si>
    <t xml:space="preserve">                                                                                                    </t>
  </si>
  <si>
    <t xml:space="preserve">Распорядителя средств бюджета города </t>
  </si>
  <si>
    <t>Бюджет города Челябинска</t>
  </si>
  <si>
    <t>Адрес фактического местонахождения</t>
  </si>
  <si>
    <t>муниципального учреждения</t>
  </si>
  <si>
    <t>I. Сведения о деятельности муниципального учреждения</t>
  </si>
  <si>
    <t>II. Показатели финансового состояния учреждения</t>
  </si>
  <si>
    <t xml:space="preserve">Наименование показателя                </t>
  </si>
  <si>
    <t xml:space="preserve">Сумма     </t>
  </si>
  <si>
    <t xml:space="preserve">I. Нефинансовые активы, всего:                         </t>
  </si>
  <si>
    <t xml:space="preserve">из них:                                                </t>
  </si>
  <si>
    <t xml:space="preserve">в том числе:                                           </t>
  </si>
  <si>
    <t>1.1.2. Стоимость имущества, приобретенного муниципальным</t>
  </si>
  <si>
    <t xml:space="preserve">учреждением за счет выделенных собственником имущества </t>
  </si>
  <si>
    <t xml:space="preserve">учреждения средств                                      </t>
  </si>
  <si>
    <t>1.1.3. Стоимость имущества, приобретенного муниципальным</t>
  </si>
  <si>
    <t xml:space="preserve">учреждением за счет доходов, полученных от платной и   </t>
  </si>
  <si>
    <t xml:space="preserve">иной приносящей доход деятельности                     </t>
  </si>
  <si>
    <t xml:space="preserve">1.1.4. Остаточная стоимость недвижимого муниципального </t>
  </si>
  <si>
    <t xml:space="preserve">имущества                                               </t>
  </si>
  <si>
    <t>1.2. Общая балансовая стоимость движимого муниципального</t>
  </si>
  <si>
    <t xml:space="preserve">имущества, всего                                       </t>
  </si>
  <si>
    <t xml:space="preserve">1.2.1. Общая балансовая стоимость особо ценного        </t>
  </si>
  <si>
    <t xml:space="preserve">движимого имущества                                    </t>
  </si>
  <si>
    <t xml:space="preserve">1.2.2. Остаточная стоимость особо ценного движимого    </t>
  </si>
  <si>
    <t xml:space="preserve">имущества                                              </t>
  </si>
  <si>
    <t xml:space="preserve">II. Финансовые активы, всего                           </t>
  </si>
  <si>
    <t>2.1. Дебиторская задолженность по доходам, полученным за</t>
  </si>
  <si>
    <t xml:space="preserve">счет средств бюджета города                            </t>
  </si>
  <si>
    <t xml:space="preserve">2.2. Дебиторская задолженность по выданным авансам,    </t>
  </si>
  <si>
    <t xml:space="preserve">полученным за счет средств бюджета города всего:       </t>
  </si>
  <si>
    <t xml:space="preserve">2.2.1. по выданным авансам на услуги связи             </t>
  </si>
  <si>
    <t xml:space="preserve">2.2.2. по выданным авансам на транспортные услуги      </t>
  </si>
  <si>
    <t xml:space="preserve">2.2.3. по выданным авансам на коммунальные услуги      </t>
  </si>
  <si>
    <t xml:space="preserve">2.2.4. по выданным авансам на услуги по содержанию     </t>
  </si>
  <si>
    <t xml:space="preserve">2.2.5. по выданным авансам на прочие услуги            </t>
  </si>
  <si>
    <t xml:space="preserve">2.2.6. по выданным авансам на приобретение основных    </t>
  </si>
  <si>
    <t xml:space="preserve">средств                                                 </t>
  </si>
  <si>
    <t xml:space="preserve">2.2.7. по выданным авансам на приобретение             </t>
  </si>
  <si>
    <t xml:space="preserve">нематериальных активов                                 </t>
  </si>
  <si>
    <t xml:space="preserve">2.2.8. по выданным авансам на приобретение             </t>
  </si>
  <si>
    <t xml:space="preserve">непроизведенных активов                                 </t>
  </si>
  <si>
    <t>2.2.9. по выданным авансам на приобретение материальных</t>
  </si>
  <si>
    <t xml:space="preserve">запасов                                                </t>
  </si>
  <si>
    <t xml:space="preserve">2.2.10. по выданным авансам на прочие расходы          </t>
  </si>
  <si>
    <t xml:space="preserve">2.3. Дебиторская задолженность по выданным авансам за  </t>
  </si>
  <si>
    <t xml:space="preserve">счет доходов, полученных от платной и иной приносящей  </t>
  </si>
  <si>
    <t xml:space="preserve">доход деятельности, всего:                             </t>
  </si>
  <si>
    <t xml:space="preserve">2.3.1. по выданным авансам на услуги связи             </t>
  </si>
  <si>
    <t xml:space="preserve">2.3.2. по выданным авансам на транспортные услуги      </t>
  </si>
  <si>
    <t xml:space="preserve">2.3.3. по выданным авансам на коммунальные услуги      </t>
  </si>
  <si>
    <t xml:space="preserve">2.3.4. по выданным авансам на услуги по содержанию     </t>
  </si>
  <si>
    <t xml:space="preserve">2.3.5. по выданным авансам на прочие услуги             </t>
  </si>
  <si>
    <t xml:space="preserve">2.3.6. по выданным авансам на приобретение основных    </t>
  </si>
  <si>
    <t xml:space="preserve">средств                                                </t>
  </si>
  <si>
    <t xml:space="preserve">2.3.7. по выданным авансам на приобретение             </t>
  </si>
  <si>
    <t xml:space="preserve">2.3.8. по выданным авансам на приобретение             </t>
  </si>
  <si>
    <t xml:space="preserve">непроизведенных активов                                </t>
  </si>
  <si>
    <t>2.3.9. по выданным авансам на приобретение материальных</t>
  </si>
  <si>
    <t xml:space="preserve">2.3.10. по выданным авансам на прочие расходы          </t>
  </si>
  <si>
    <t xml:space="preserve">III. Обязательства, всего                              </t>
  </si>
  <si>
    <t xml:space="preserve">3.1. Просроченная кредиторская задолженность           </t>
  </si>
  <si>
    <t xml:space="preserve">3.2. Кредиторская задолженность по расчетам с           </t>
  </si>
  <si>
    <t xml:space="preserve">поставщиками и подрядчиками за счет средств бюджета    </t>
  </si>
  <si>
    <t xml:space="preserve">города, всего:                                         </t>
  </si>
  <si>
    <t xml:space="preserve">3.2.1. по начислениям на выплаты по оплате труда       </t>
  </si>
  <si>
    <t xml:space="preserve">3.2.2. по оплате услуг связи                           </t>
  </si>
  <si>
    <t xml:space="preserve">3.2.3. по оплате транспортных услуг                    </t>
  </si>
  <si>
    <t xml:space="preserve">3.2.4. по оплате коммунальных услуг                    </t>
  </si>
  <si>
    <t xml:space="preserve">3.2.5. по оплате услуг по содержанию имущества         </t>
  </si>
  <si>
    <t xml:space="preserve">3.2.6. по оплате прочих услуг                           </t>
  </si>
  <si>
    <t xml:space="preserve">3.2.7. по приобретению основных средств                </t>
  </si>
  <si>
    <t xml:space="preserve">3.2.8. по приобретению нематериальных активов          </t>
  </si>
  <si>
    <t xml:space="preserve">3.2.9. по приобретению непроизведенных активов         </t>
  </si>
  <si>
    <t xml:space="preserve">3.2.10 по приобретению материальных запасов            </t>
  </si>
  <si>
    <t xml:space="preserve">3.2.11 по оплате прочих расходов                       </t>
  </si>
  <si>
    <t xml:space="preserve">3.2.12 по платежам в бюджет                            </t>
  </si>
  <si>
    <t xml:space="preserve">3.2.13 по прочим расчетам с кредиторами                </t>
  </si>
  <si>
    <t xml:space="preserve">3.3. Кредиторская задолженность по расчетам с          </t>
  </si>
  <si>
    <t>поставщиками и подрядчиками за счет доходов, полученных</t>
  </si>
  <si>
    <t>от платной и иной приносящей доход деятельности, всего:</t>
  </si>
  <si>
    <t xml:space="preserve">3.3.1. по начислениям на выплаты по оплате труда       </t>
  </si>
  <si>
    <t xml:space="preserve">3.3.2. по оплате услуг связи                            </t>
  </si>
  <si>
    <t xml:space="preserve">3.3.3. по оплате транспортных услуг                    </t>
  </si>
  <si>
    <t xml:space="preserve">3.3.4. по оплате коммунальных услуг                    </t>
  </si>
  <si>
    <t xml:space="preserve">3.3.5. по оплате услуг по содержанию имущества         </t>
  </si>
  <si>
    <t xml:space="preserve">3.3.6. по оплате прочих услуг                          </t>
  </si>
  <si>
    <t xml:space="preserve">3.3.7. по приобретению основных средств                </t>
  </si>
  <si>
    <t xml:space="preserve">3.3.8. по приобретению нематериальных активов          </t>
  </si>
  <si>
    <t xml:space="preserve">3.3.9. по приобретению непроизведенных активов         </t>
  </si>
  <si>
    <t xml:space="preserve">3.3.10 по приобретению материальных запасов            </t>
  </si>
  <si>
    <t xml:space="preserve">3.3.11 по оплате прочих расходов                       </t>
  </si>
  <si>
    <t xml:space="preserve">3.3.12 по платежам в бюджет                            </t>
  </si>
  <si>
    <t xml:space="preserve">3.3.13 по прочим расчетам с кредиторами                </t>
  </si>
  <si>
    <t>III. Показатели по поступлениям и выплатам учреждения</t>
  </si>
  <si>
    <t>Наименование показателя</t>
  </si>
  <si>
    <t>Всего</t>
  </si>
  <si>
    <t>В том числе</t>
  </si>
  <si>
    <t xml:space="preserve">Планируемый остаток  средств на начало планируемого года      </t>
  </si>
  <si>
    <t xml:space="preserve">X              </t>
  </si>
  <si>
    <t xml:space="preserve">Поступления, всего:   </t>
  </si>
  <si>
    <t xml:space="preserve">в том числе:          </t>
  </si>
  <si>
    <t>Субсидии на выполнение муниципального задания</t>
  </si>
  <si>
    <t xml:space="preserve">Поступления от оказания муниципальным учреждением услуг (выполнения работ), предоставление которых  для физических и юридичес- ких лиц осуществляется на платной основе, всего </t>
  </si>
  <si>
    <t xml:space="preserve">Услуга N 1            </t>
  </si>
  <si>
    <t xml:space="preserve">Услуга N 2            </t>
  </si>
  <si>
    <t xml:space="preserve">Поступления от иной приносящей доход    деятельности, всего:  </t>
  </si>
  <si>
    <t>Поступления от реализации ценных бумаг</t>
  </si>
  <si>
    <t xml:space="preserve">Планируемый остаток  средств на конец планируемого года      </t>
  </si>
  <si>
    <t xml:space="preserve">Выплаты, всего:        </t>
  </si>
  <si>
    <t xml:space="preserve"> За счет средств субсидий на выполнение муниципального задания:</t>
  </si>
  <si>
    <t>Оплата труда и  начисления на выплаты  по оплате труда, всего</t>
  </si>
  <si>
    <t xml:space="preserve">из них:               </t>
  </si>
  <si>
    <t xml:space="preserve">Заработная плата      </t>
  </si>
  <si>
    <t xml:space="preserve">Прочие выплаты        </t>
  </si>
  <si>
    <t xml:space="preserve">Начисления на выплаты по оплате труда       </t>
  </si>
  <si>
    <t xml:space="preserve">Оплата работ, услуг,  всего                 </t>
  </si>
  <si>
    <t xml:space="preserve">Услуги связи          </t>
  </si>
  <si>
    <t xml:space="preserve">Транспортные услуги   </t>
  </si>
  <si>
    <t xml:space="preserve">Коммунальные услуги   </t>
  </si>
  <si>
    <t>Арендная плата за  пользование имуществом</t>
  </si>
  <si>
    <t xml:space="preserve">Работы, услуги по содержанию имущества  </t>
  </si>
  <si>
    <t xml:space="preserve">Прочие работы, услуги </t>
  </si>
  <si>
    <t xml:space="preserve">Безвозмездные перечисления  организациям, всего   </t>
  </si>
  <si>
    <t xml:space="preserve">Безвозмездные  перечисления          </t>
  </si>
  <si>
    <t xml:space="preserve">муниципальным  организациям          </t>
  </si>
  <si>
    <t xml:space="preserve">Социальное обеспечение, всего                 </t>
  </si>
  <si>
    <t xml:space="preserve">Пособия по социальной помощи населению      </t>
  </si>
  <si>
    <t xml:space="preserve">Пенсии, пособия,  выплачиваемые организациями сектора  государственного   управления            </t>
  </si>
  <si>
    <t xml:space="preserve">Прочие расходы        </t>
  </si>
  <si>
    <t xml:space="preserve">Поступление   нефинансовых активов,  всего                 </t>
  </si>
  <si>
    <t xml:space="preserve">Увеличение стоимости основных средств      </t>
  </si>
  <si>
    <t>Увеличение стоимости нематериальных активов</t>
  </si>
  <si>
    <t xml:space="preserve">Увеличение стоимости непроизводственных   активов               </t>
  </si>
  <si>
    <t xml:space="preserve">Увеличение стоимости материальных запасов  </t>
  </si>
  <si>
    <t xml:space="preserve">Поступление финансовых  активов, всего        </t>
  </si>
  <si>
    <t xml:space="preserve">Увеличение стоимости  ценных бумаг, кроме акций и иных форм участия в капитале    </t>
  </si>
  <si>
    <t xml:space="preserve">Увеличение стоимости   акций и иных форм  участия в капитале    </t>
  </si>
  <si>
    <t>За счет поступлений от оказания муниципальным    учреждением услуг (выполнения работ),  предоставление которых для физических и  юридических лиц осуществляется на платной основе</t>
  </si>
  <si>
    <t>Оплата труда и  начисления на выплаты по оплате труда, всего</t>
  </si>
  <si>
    <t xml:space="preserve">из них:             </t>
  </si>
  <si>
    <t xml:space="preserve">Оплата работ, услуг, всего                 </t>
  </si>
  <si>
    <t>Арендная плата за пользование имуществом</t>
  </si>
  <si>
    <t xml:space="preserve">Безвозмездные  перечисления организациям, всего   </t>
  </si>
  <si>
    <t xml:space="preserve">Безвозмездные перечисления муниципальным  организациям          </t>
  </si>
  <si>
    <t xml:space="preserve">Социальное обеспечение, всего                  </t>
  </si>
  <si>
    <t xml:space="preserve">Пенсии, пособия, выплачиваемые  организациями сектора  государственного управления            </t>
  </si>
  <si>
    <t xml:space="preserve">Увеличение стоимости  </t>
  </si>
  <si>
    <t xml:space="preserve">непроизводственных активов               </t>
  </si>
  <si>
    <t xml:space="preserve">Поступление финансовых активов, всего        </t>
  </si>
  <si>
    <t xml:space="preserve">Увеличение стоимости  ценных бумаг, кроме  акций и иных форм участия в капитале    </t>
  </si>
  <si>
    <t xml:space="preserve">Увеличение стоимости акций и иных форм участия в капитале    </t>
  </si>
  <si>
    <t>За счет поступлений от иной приносящей доход деятельности</t>
  </si>
  <si>
    <t xml:space="preserve">организациям, всего   </t>
  </si>
  <si>
    <t xml:space="preserve">Безвозмездные   перечисления          </t>
  </si>
  <si>
    <t xml:space="preserve">Пенсии, пособия,  выплачиваемые         </t>
  </si>
  <si>
    <t xml:space="preserve">организациями сектора  государственного управления            </t>
  </si>
  <si>
    <t xml:space="preserve">непроизводственных   активов               </t>
  </si>
  <si>
    <t xml:space="preserve">из них:                </t>
  </si>
  <si>
    <t xml:space="preserve">Увеличение стоимости  ценных бумаг, кроме акций и иных форм     </t>
  </si>
  <si>
    <t xml:space="preserve">участия в капитале    </t>
  </si>
  <si>
    <t xml:space="preserve">Главный бухгалтер                      ___________   </t>
  </si>
  <si>
    <t xml:space="preserve">Исполнитель Главный бухгалтер          ___________  </t>
  </si>
  <si>
    <t xml:space="preserve">тел. </t>
  </si>
  <si>
    <t xml:space="preserve">1.1. Общая балансовая стоимость недвижимого муниципального имущества,всего           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</si>
  <si>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</si>
  <si>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Код по бюд-жетной клас-сифи-кации  опера-ции секто-ра му-ници- паль-ного управ-ления</t>
  </si>
  <si>
    <t>операции по лице-вым  сче-там, от-крытым в управле-нии фи-нансов</t>
  </si>
  <si>
    <t>операции по счетам,открытым в  кредитных организациях</t>
  </si>
  <si>
    <t>2.2</t>
  </si>
  <si>
    <t>2.1</t>
  </si>
  <si>
    <t>2.2.1</t>
  </si>
  <si>
    <t>2.2.2</t>
  </si>
  <si>
    <t>2.2…</t>
  </si>
  <si>
    <t>2.3</t>
  </si>
  <si>
    <t>2.3.1</t>
  </si>
  <si>
    <t>Поступление субсидий на иные цели</t>
  </si>
  <si>
    <t>4.3.3</t>
  </si>
  <si>
    <t>За счет средств субсидий на иные цели</t>
  </si>
  <si>
    <t>5</t>
  </si>
  <si>
    <t>Объем публичных обязательств, всего</t>
  </si>
  <si>
    <t>КОДЫ</t>
  </si>
  <si>
    <t>Форма по КФД</t>
  </si>
  <si>
    <t>Дата</t>
  </si>
  <si>
    <t>по ОКПО</t>
  </si>
  <si>
    <t>по ОКЕИ</t>
  </si>
  <si>
    <t xml:space="preserve">муниципального учреждения                                                                                                                                                                                                           </t>
  </si>
  <si>
    <t xml:space="preserve">Наименование                                                                                         </t>
  </si>
  <si>
    <t xml:space="preserve">             1.1. Цели деятельности муниципального учреждения: реализация дополнительных  образовательных программ и услуг в интересах личности, общества, государства</t>
  </si>
  <si>
    <t xml:space="preserve">             1.2. Виды деятельности муниципального учреждения: дополнительное образование детей</t>
  </si>
  <si>
    <t xml:space="preserve">             1.3. Перечень услуг (работ), осуществляемых на платной основе: нет</t>
  </si>
  <si>
    <t xml:space="preserve">                                                                                (подпись)         (расшифровка подписи)</t>
  </si>
  <si>
    <t xml:space="preserve">                                                         (подпись)                   (расшифровка подписи)</t>
  </si>
  <si>
    <t xml:space="preserve">                                                                (подпись)                  (расшифровка подписи)</t>
  </si>
  <si>
    <t>2015 год</t>
  </si>
  <si>
    <t>2016 год</t>
  </si>
  <si>
    <t>2017 год</t>
  </si>
  <si>
    <t>3</t>
  </si>
  <si>
    <t>4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</si>
  <si>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</si>
  <si>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</si>
  <si>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</si>
  <si>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</si>
  <si>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</si>
  <si>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</si>
  <si>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</si>
  <si>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</si>
  <si>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</si>
  <si>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</si>
  <si>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</si>
  <si>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</si>
  <si>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</si>
  <si>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</si>
  <si>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</si>
  <si>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</si>
  <si>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5.3</t>
  </si>
  <si>
    <t>5.3.2</t>
  </si>
  <si>
    <t>5.3.4</t>
  </si>
  <si>
    <t>5.3.5</t>
  </si>
  <si>
    <t>5.3.7</t>
  </si>
  <si>
    <t>5.4</t>
  </si>
  <si>
    <t>5.4.1</t>
  </si>
  <si>
    <t>5.4.2</t>
  </si>
  <si>
    <t>5.4.3</t>
  </si>
  <si>
    <t>5.4.4</t>
  </si>
  <si>
    <t>5.4.5</t>
  </si>
  <si>
    <t>5.4.6</t>
  </si>
  <si>
    <t>6</t>
  </si>
  <si>
    <t>Справочно:</t>
  </si>
  <si>
    <t>Средства во временном распоряжении, всего</t>
  </si>
  <si>
    <t xml:space="preserve">   План финансово-хозяйственной деятельности  текущего  2015 года</t>
  </si>
  <si>
    <t xml:space="preserve">и планового периода  2016-2017 годов. </t>
  </si>
  <si>
    <t>7452019480/745201001</t>
  </si>
  <si>
    <t>Муниципальное бюджетное общеобразовательное учреждение средняя</t>
  </si>
  <si>
    <t>общеобразовательная школа № 81 г.Челябинска</t>
  </si>
  <si>
    <r>
      <t xml:space="preserve">                            " </t>
    </r>
    <r>
      <rPr>
        <u/>
        <sz val="12"/>
        <color theme="1"/>
        <rFont val="Times New Roman"/>
        <family val="1"/>
        <charset val="204"/>
      </rPr>
      <t xml:space="preserve">  12  </t>
    </r>
    <r>
      <rPr>
        <sz val="12"/>
        <color theme="1"/>
        <rFont val="Times New Roman"/>
        <family val="1"/>
        <charset val="204"/>
      </rPr>
      <t xml:space="preserve">"  </t>
    </r>
    <r>
      <rPr>
        <u/>
        <sz val="12"/>
        <color theme="1"/>
        <rFont val="Times New Roman"/>
        <family val="1"/>
        <charset val="204"/>
      </rPr>
      <t xml:space="preserve">            января                 </t>
    </r>
    <r>
      <rPr>
        <sz val="12"/>
        <color theme="1"/>
        <rFont val="Times New Roman"/>
        <family val="1"/>
        <charset val="204"/>
      </rPr>
      <t>2015 г.</t>
    </r>
  </si>
  <si>
    <r>
      <t xml:space="preserve">                                                                                           "</t>
    </r>
    <r>
      <rPr>
        <u/>
        <sz val="12"/>
        <color theme="1"/>
        <rFont val="Times New Roman"/>
        <family val="1"/>
        <charset val="204"/>
      </rPr>
      <t xml:space="preserve">  12  </t>
    </r>
    <r>
      <rPr>
        <sz val="12"/>
        <color theme="1"/>
        <rFont val="Times New Roman"/>
        <family val="1"/>
        <charset val="204"/>
      </rPr>
      <t xml:space="preserve">" </t>
    </r>
    <r>
      <rPr>
        <u/>
        <sz val="12"/>
        <color theme="1"/>
        <rFont val="Times New Roman"/>
        <family val="1"/>
        <charset val="204"/>
      </rPr>
      <t xml:space="preserve">   января   </t>
    </r>
    <r>
      <rPr>
        <sz val="12"/>
        <color theme="1"/>
        <rFont val="Times New Roman"/>
        <family val="1"/>
        <charset val="204"/>
      </rPr>
      <t>2015 г.</t>
    </r>
  </si>
  <si>
    <t>Директор МБОУ СОШ № 81 __________________</t>
  </si>
  <si>
    <t>О.В.Мещерягина</t>
  </si>
  <si>
    <t>М.П.Дундукова</t>
  </si>
  <si>
    <t>77-67-135</t>
  </si>
  <si>
    <t>"   12    "     января                                            2015 г.</t>
  </si>
  <si>
    <t>Управлениие образования Тракторозаводского района Администрации города Челябинска</t>
  </si>
  <si>
    <t>454085,г.Челябинск,ул.Кулибина,58</t>
  </si>
  <si>
    <t>Достижение обучающимися образовательного уровня</t>
  </si>
  <si>
    <t>Формирование культуры личности</t>
  </si>
  <si>
    <t xml:space="preserve">Создание условий обучающихся к жизни в обществе на основе создания взаимооотношений участников </t>
  </si>
  <si>
    <t>образовательного процесса</t>
  </si>
  <si>
    <t>Обеспечение качественного уровня подготовки выпускников по основам наук</t>
  </si>
  <si>
    <t>Осуществление получения обучающимися начальных знаний об обороне государства</t>
  </si>
  <si>
    <t xml:space="preserve">    1.5 Общая балансовая  стоимость  движимого  муниципального имущества 3 340 606,95 на дату   составления  плана в том числе  балансовая  стоимость особо ценного  движимого имущества 752 377,52</t>
  </si>
  <si>
    <t xml:space="preserve">           1.4 Общая балансовая стоимость недвижимого муниципального имущества 28 303 229,69 на дату составления плана:                   в разрезе стоимости имущества закрепленного собственником имущества за учереждением на праве оперативного управления:  27920883,10                   приобретенного учереждением за счет выделенных собственником имущества учереждения средств:                пробретенного учереждением за счет доходов,полученных от инной приносящей доход деятельности:   382346,59                 .</t>
  </si>
  <si>
    <t>1..3.Непроизведенные активы(балансовая стоимость)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</si>
</sst>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" fillId="0" borderId="0" xfId="0" applyFont="1" applyAlignment="1"/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0" xfId="0" applyFont="1"/>
    <xf numFmtId="2" fontId="1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" fontId="1" fillId="0" borderId="0" xfId="0" applyNumberFormat="1" applyFont="1" applyBorder="1" applyAlignment="1">
      <alignment vertical="top" wrapText="1"/>
    </xf>
    <xf numFmtId="14" fontId="1" fillId="0" borderId="0" xfId="0" applyNumberFormat="1" applyFont="1" applyBorder="1" applyAlignment="1">
      <alignment vertical="top" wrapText="1"/>
    </xf>
    <xf numFmtId="16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/>
    </xf>
    <xf numFmtId="0" fontId="5" fillId="0" borderId="0" xfId="0" applyFont="1" applyBorder="1"/>
    <xf numFmtId="0" fontId="0" fillId="0" borderId="7" xfId="0" applyBorder="1"/>
    <xf numFmtId="0" fontId="6" fillId="0" borderId="0" xfId="0" applyFont="1"/>
    <xf numFmtId="0" fontId="1" fillId="0" borderId="0" xfId="0" applyFont="1"/>
    <xf numFmtId="0" fontId="0" fillId="0" borderId="0" xfId="0"/>
    <xf numFmtId="0" fontId="1" fillId="0" borderId="0" xfId="0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/>
    <xf numFmtId="0" fontId="1" fillId="0" borderId="17" xfId="0" applyFont="1" applyBorder="1" applyAlignment="1">
      <alignment vertical="top" wrapText="1"/>
    </xf>
    <xf numFmtId="0" fontId="7" fillId="0" borderId="0" xfId="0" applyFont="1" applyAlignment="1"/>
    <xf numFmtId="0" fontId="1" fillId="0" borderId="7" xfId="0" applyFont="1" applyBorder="1" applyAlignment="1">
      <alignment vertical="top" wrapText="1"/>
    </xf>
    <xf numFmtId="0" fontId="0" fillId="0" borderId="0" xfId="0"/>
    <xf numFmtId="0" fontId="0" fillId="0" borderId="0" xfId="0"/>
    <xf numFmtId="0" fontId="1" fillId="0" borderId="7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/>
    </xf>
    <xf numFmtId="2" fontId="8" fillId="0" borderId="15" xfId="0" applyNumberFormat="1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 vertical="top"/>
    </xf>
    <xf numFmtId="2" fontId="0" fillId="0" borderId="0" xfId="0" applyNumberFormat="1"/>
    <xf numFmtId="2" fontId="0" fillId="0" borderId="22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0" fillId="0" borderId="27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2" fontId="8" fillId="0" borderId="30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 wrapText="1"/>
    </xf>
    <xf numFmtId="0" fontId="0" fillId="0" borderId="0" xfId="0"/>
    <xf numFmtId="2" fontId="1" fillId="0" borderId="14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top" wrapText="1"/>
    </xf>
    <xf numFmtId="14" fontId="1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32" xfId="0" applyFont="1" applyBorder="1" applyAlignment="1">
      <alignment horizontal="left"/>
    </xf>
    <xf numFmtId="0" fontId="1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" fontId="10" fillId="2" borderId="14" xfId="0" applyNumberFormat="1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14" fontId="1" fillId="0" borderId="0" xfId="0" applyNumberFormat="1" applyFont="1" applyBorder="1" applyAlignment="1">
      <alignment vertical="top" wrapText="1"/>
    </xf>
    <xf numFmtId="2" fontId="8" fillId="0" borderId="4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8" fillId="0" borderId="29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34" workbookViewId="0">
      <selection activeCell="J54" sqref="J54"/>
    </sheetView>
  </sheetViews>
  <sheetFormatPr defaultRowHeight="15" x14ac:dyDescent="0.25"/>
  <cols>
    <col min="1" max="1" width="16" customWidth="1"/>
    <col min="9" max="9" width="11.28515625" bestFit="1" customWidth="1"/>
    <col min="10" max="10" width="47.85546875" customWidth="1"/>
  </cols>
  <sheetData>
    <row r="1" spans="1:9" ht="15.75" x14ac:dyDescent="0.25">
      <c r="A1" s="1" t="s">
        <v>0</v>
      </c>
    </row>
    <row r="2" spans="1:9" ht="15.75" x14ac:dyDescent="0.25">
      <c r="A2" s="1" t="s">
        <v>1</v>
      </c>
    </row>
    <row r="3" spans="1:9" ht="15.75" x14ac:dyDescent="0.25">
      <c r="A3" s="1" t="s">
        <v>2</v>
      </c>
    </row>
    <row r="4" spans="1:9" ht="15.75" x14ac:dyDescent="0.25">
      <c r="A4" s="1" t="s">
        <v>3</v>
      </c>
    </row>
    <row r="5" spans="1:9" ht="15.75" x14ac:dyDescent="0.25">
      <c r="A5" s="1" t="s">
        <v>4</v>
      </c>
    </row>
    <row r="6" spans="1:9" ht="15.75" x14ac:dyDescent="0.25">
      <c r="A6" s="1"/>
    </row>
    <row r="7" spans="1:9" ht="15.75" x14ac:dyDescent="0.25">
      <c r="A7" s="1" t="s">
        <v>247</v>
      </c>
    </row>
    <row r="8" spans="1:9" ht="15.75" x14ac:dyDescent="0.25">
      <c r="A8" s="1" t="s">
        <v>5</v>
      </c>
    </row>
    <row r="9" spans="1:9" ht="15.75" x14ac:dyDescent="0.25">
      <c r="A9" s="1"/>
    </row>
    <row r="10" spans="1:9" ht="15.75" x14ac:dyDescent="0.25">
      <c r="A10" s="1"/>
    </row>
    <row r="11" spans="1:9" ht="15.75" x14ac:dyDescent="0.25">
      <c r="A11" s="1"/>
    </row>
    <row r="12" spans="1:9" ht="15.75" x14ac:dyDescent="0.25">
      <c r="A12" s="1"/>
    </row>
    <row r="13" spans="1:9" ht="16.5" x14ac:dyDescent="0.25">
      <c r="A13" s="41" t="s">
        <v>241</v>
      </c>
      <c r="B13" s="41"/>
      <c r="C13" s="41"/>
      <c r="D13" s="41"/>
      <c r="E13" s="41"/>
      <c r="F13" s="41"/>
      <c r="G13" s="41"/>
      <c r="H13" s="35"/>
    </row>
    <row r="14" spans="1:9" ht="16.5" x14ac:dyDescent="0.25">
      <c r="A14" s="85" t="s">
        <v>242</v>
      </c>
      <c r="B14" s="85"/>
      <c r="C14" s="85"/>
      <c r="D14" s="85"/>
      <c r="E14" s="85"/>
      <c r="F14" s="85"/>
      <c r="G14" s="85"/>
      <c r="H14" s="35"/>
      <c r="I14" s="33" t="s">
        <v>192</v>
      </c>
    </row>
    <row r="15" spans="1:9" ht="15.75" x14ac:dyDescent="0.25">
      <c r="A15" s="9"/>
      <c r="G15" s="33" t="s">
        <v>193</v>
      </c>
      <c r="H15" s="33"/>
      <c r="I15" s="32"/>
    </row>
    <row r="16" spans="1:9" x14ac:dyDescent="0.25">
      <c r="G16" s="33"/>
      <c r="H16" s="33" t="s">
        <v>194</v>
      </c>
      <c r="I16" s="88">
        <v>42016</v>
      </c>
    </row>
    <row r="17" spans="1:9" ht="15.75" x14ac:dyDescent="0.25">
      <c r="A17" s="34" t="s">
        <v>246</v>
      </c>
      <c r="I17" s="87"/>
    </row>
    <row r="18" spans="1:9" x14ac:dyDescent="0.25">
      <c r="I18" s="87"/>
    </row>
    <row r="19" spans="1:9" ht="15.75" x14ac:dyDescent="0.25">
      <c r="A19" s="1" t="s">
        <v>6</v>
      </c>
      <c r="I19" s="87"/>
    </row>
    <row r="20" spans="1:9" ht="15.75" x14ac:dyDescent="0.25">
      <c r="A20" s="1" t="s">
        <v>197</v>
      </c>
      <c r="I20" s="87"/>
    </row>
    <row r="21" spans="1:9" ht="15.75" x14ac:dyDescent="0.25">
      <c r="A21" s="1" t="s">
        <v>244</v>
      </c>
      <c r="I21" s="87"/>
    </row>
    <row r="22" spans="1:9" s="43" customFormat="1" ht="15.75" x14ac:dyDescent="0.25">
      <c r="A22" s="89" t="s">
        <v>245</v>
      </c>
      <c r="B22" s="89"/>
      <c r="C22" s="89"/>
      <c r="D22" s="89"/>
      <c r="E22" s="89"/>
      <c r="F22" s="89"/>
      <c r="G22" s="89"/>
      <c r="I22" s="42"/>
    </row>
    <row r="23" spans="1:9" ht="15.75" x14ac:dyDescent="0.25">
      <c r="A23" s="1" t="s">
        <v>7</v>
      </c>
      <c r="I23" s="10"/>
    </row>
    <row r="24" spans="1:9" ht="15.75" x14ac:dyDescent="0.25">
      <c r="A24" s="1"/>
      <c r="H24" s="33" t="s">
        <v>195</v>
      </c>
      <c r="I24" s="48">
        <v>42474893</v>
      </c>
    </row>
    <row r="25" spans="1:9" ht="15.75" x14ac:dyDescent="0.25">
      <c r="A25" s="1" t="s">
        <v>8</v>
      </c>
      <c r="B25" t="s">
        <v>243</v>
      </c>
      <c r="I25" s="87"/>
    </row>
    <row r="26" spans="1:9" ht="15.75" x14ac:dyDescent="0.25">
      <c r="A26" s="1" t="s">
        <v>9</v>
      </c>
      <c r="I26" s="87"/>
    </row>
    <row r="27" spans="1:9" ht="15.75" x14ac:dyDescent="0.25">
      <c r="A27" s="1" t="s">
        <v>10</v>
      </c>
      <c r="I27" s="87"/>
    </row>
    <row r="28" spans="1:9" ht="15.75" x14ac:dyDescent="0.25">
      <c r="A28" s="1" t="s">
        <v>11</v>
      </c>
      <c r="I28" s="87"/>
    </row>
    <row r="29" spans="1:9" ht="15.75" x14ac:dyDescent="0.25">
      <c r="A29" s="1" t="s">
        <v>198</v>
      </c>
      <c r="I29" s="87"/>
    </row>
    <row r="30" spans="1:9" ht="15.75" x14ac:dyDescent="0.25">
      <c r="A30" s="1" t="s">
        <v>12</v>
      </c>
      <c r="I30" s="87"/>
    </row>
    <row r="31" spans="1:9" s="44" customFormat="1" ht="15.75" x14ac:dyDescent="0.25">
      <c r="A31" s="90" t="s">
        <v>253</v>
      </c>
      <c r="B31" s="90"/>
      <c r="C31" s="90"/>
      <c r="D31" s="90"/>
      <c r="E31" s="90"/>
      <c r="F31" s="90"/>
      <c r="G31" s="90"/>
      <c r="H31" s="91"/>
      <c r="I31" s="45"/>
    </row>
    <row r="32" spans="1:9" ht="15.75" x14ac:dyDescent="0.25">
      <c r="A32" s="1" t="s">
        <v>13</v>
      </c>
      <c r="I32" s="87"/>
    </row>
    <row r="33" spans="1:10" ht="15.75" x14ac:dyDescent="0.25">
      <c r="A33" s="1"/>
      <c r="I33" s="87"/>
    </row>
    <row r="34" spans="1:10" ht="15.75" x14ac:dyDescent="0.25">
      <c r="A34" s="1" t="s">
        <v>14</v>
      </c>
      <c r="I34" s="10"/>
    </row>
    <row r="35" spans="1:10" ht="15.75" x14ac:dyDescent="0.25">
      <c r="A35" s="1" t="s">
        <v>15</v>
      </c>
      <c r="H35" s="33" t="s">
        <v>196</v>
      </c>
      <c r="I35" s="10">
        <v>383</v>
      </c>
    </row>
    <row r="36" spans="1:10" ht="15.75" x14ac:dyDescent="0.25">
      <c r="A36" s="1" t="s">
        <v>254</v>
      </c>
      <c r="B36" s="8"/>
    </row>
    <row r="37" spans="1:10" ht="15.75" x14ac:dyDescent="0.25">
      <c r="A37" s="1"/>
      <c r="B37" s="8"/>
    </row>
    <row r="38" spans="1:10" ht="15.75" x14ac:dyDescent="0.25">
      <c r="A38" s="1"/>
    </row>
    <row r="39" spans="1:10" ht="15.75" x14ac:dyDescent="0.25">
      <c r="A39" s="86" t="s">
        <v>16</v>
      </c>
      <c r="B39" s="86"/>
      <c r="C39" s="86"/>
      <c r="D39" s="86"/>
      <c r="E39" s="86"/>
      <c r="F39" s="86"/>
      <c r="G39" s="86"/>
      <c r="H39" s="86"/>
      <c r="I39" s="86"/>
      <c r="J39" s="86"/>
    </row>
    <row r="40" spans="1:10" ht="15.75" x14ac:dyDescent="0.25">
      <c r="A40" s="1"/>
    </row>
    <row r="41" spans="1:10" ht="35.25" customHeight="1" x14ac:dyDescent="0.25">
      <c r="A41" s="82" t="s">
        <v>199</v>
      </c>
      <c r="B41" s="82"/>
      <c r="C41" s="82"/>
      <c r="D41" s="82"/>
      <c r="E41" s="82"/>
      <c r="F41" s="82"/>
      <c r="G41" s="82"/>
      <c r="H41" s="82"/>
      <c r="I41" s="82"/>
      <c r="J41" s="82"/>
    </row>
    <row r="42" spans="1:10" s="44" customFormat="1" ht="18" customHeight="1" x14ac:dyDescent="0.25">
      <c r="A42" s="81" t="s">
        <v>255</v>
      </c>
      <c r="B42" s="81"/>
      <c r="C42" s="81"/>
      <c r="D42" s="81"/>
      <c r="E42" s="81"/>
      <c r="F42" s="81"/>
      <c r="G42" s="81"/>
      <c r="H42" s="81"/>
      <c r="I42" s="81"/>
      <c r="J42" s="81"/>
    </row>
    <row r="43" spans="1:10" s="44" customFormat="1" ht="18" customHeight="1" x14ac:dyDescent="0.25">
      <c r="A43" s="81" t="s">
        <v>256</v>
      </c>
      <c r="B43" s="81"/>
      <c r="C43" s="81"/>
      <c r="D43" s="81"/>
      <c r="E43" s="81"/>
      <c r="F43" s="81"/>
      <c r="G43" s="81"/>
      <c r="H43" s="81"/>
      <c r="I43" s="81"/>
      <c r="J43" s="81"/>
    </row>
    <row r="44" spans="1:10" s="44" customFormat="1" ht="18" customHeight="1" x14ac:dyDescent="0.25">
      <c r="A44" s="81" t="s">
        <v>257</v>
      </c>
      <c r="B44" s="81"/>
      <c r="C44" s="81"/>
      <c r="D44" s="81"/>
      <c r="E44" s="81"/>
      <c r="F44" s="81"/>
      <c r="G44" s="81"/>
      <c r="H44" s="81"/>
      <c r="I44" s="81"/>
      <c r="J44" s="81"/>
    </row>
    <row r="45" spans="1:10" s="44" customFormat="1" ht="18" customHeight="1" x14ac:dyDescent="0.25">
      <c r="A45" s="81" t="s">
        <v>258</v>
      </c>
      <c r="B45" s="81"/>
      <c r="C45" s="81"/>
      <c r="D45" s="81"/>
      <c r="E45" s="81"/>
      <c r="F45" s="81"/>
      <c r="G45" s="81"/>
      <c r="H45" s="81"/>
      <c r="I45" s="81"/>
      <c r="J45" s="81"/>
    </row>
    <row r="46" spans="1:10" s="44" customFormat="1" ht="18" customHeight="1" x14ac:dyDescent="0.25">
      <c r="A46" s="81" t="s">
        <v>259</v>
      </c>
      <c r="B46" s="81"/>
      <c r="C46" s="81"/>
      <c r="D46" s="81"/>
      <c r="E46" s="81"/>
      <c r="F46" s="81"/>
      <c r="G46" s="81"/>
      <c r="H46" s="81"/>
      <c r="I46" s="81"/>
      <c r="J46" s="81"/>
    </row>
    <row r="47" spans="1:10" s="44" customFormat="1" ht="18" customHeight="1" x14ac:dyDescent="0.25">
      <c r="A47" s="81" t="s">
        <v>260</v>
      </c>
      <c r="B47" s="81"/>
      <c r="C47" s="81"/>
      <c r="D47" s="81"/>
      <c r="E47" s="81"/>
      <c r="F47" s="81"/>
      <c r="G47" s="81"/>
      <c r="H47" s="81"/>
      <c r="I47" s="81"/>
      <c r="J47" s="81"/>
    </row>
    <row r="48" spans="1:10" ht="17.25" customHeight="1" x14ac:dyDescent="0.25">
      <c r="A48" s="83" t="s">
        <v>200</v>
      </c>
      <c r="B48" s="83"/>
      <c r="C48" s="83"/>
      <c r="D48" s="83"/>
      <c r="E48" s="83"/>
      <c r="F48" s="83"/>
      <c r="G48" s="83"/>
      <c r="H48" s="83"/>
      <c r="I48" s="83"/>
      <c r="J48" s="83"/>
    </row>
    <row r="49" spans="1:10" ht="15" customHeight="1" x14ac:dyDescent="0.25">
      <c r="A49" s="82" t="s">
        <v>201</v>
      </c>
      <c r="B49" s="84"/>
      <c r="C49" s="84"/>
      <c r="D49" s="84"/>
      <c r="E49" s="84"/>
      <c r="F49" s="84"/>
      <c r="G49" s="84"/>
      <c r="H49" s="84"/>
    </row>
    <row r="50" spans="1:10" ht="81.75" customHeight="1" x14ac:dyDescent="0.25">
      <c r="A50" s="80" t="s">
        <v>262</v>
      </c>
      <c r="B50" s="80"/>
      <c r="C50" s="80"/>
      <c r="D50" s="80"/>
      <c r="E50" s="80"/>
      <c r="F50" s="80"/>
      <c r="G50" s="80"/>
      <c r="H50" s="80"/>
      <c r="I50" s="80"/>
      <c r="J50" s="80"/>
    </row>
    <row r="51" spans="1:10" ht="35.25" customHeight="1" x14ac:dyDescent="0.25">
      <c r="A51" s="81" t="s">
        <v>261</v>
      </c>
      <c r="B51" s="81"/>
      <c r="C51" s="81"/>
      <c r="D51" s="81"/>
      <c r="E51" s="81"/>
      <c r="F51" s="81"/>
      <c r="G51" s="81"/>
      <c r="H51" s="81"/>
      <c r="I51" s="81"/>
      <c r="J51" s="81"/>
    </row>
    <row r="52" spans="1:10" ht="15.75" x14ac:dyDescent="0.25">
      <c r="A52" s="2"/>
    </row>
    <row r="53" spans="1:10" ht="15.75" x14ac:dyDescent="0.25">
      <c r="A53" s="3"/>
    </row>
    <row r="54" spans="1:10" ht="15.75" x14ac:dyDescent="0.25">
      <c r="A54" s="3"/>
    </row>
    <row r="55" spans="1:10" ht="15.75" x14ac:dyDescent="0.25">
      <c r="A55" s="3"/>
    </row>
    <row r="56" spans="1:10" ht="15.75" x14ac:dyDescent="0.25">
      <c r="A56" s="3"/>
    </row>
  </sheetData>
  <mergeCells count="22">
    <mergeCell ref="A14:G14"/>
    <mergeCell ref="A39:J39"/>
    <mergeCell ref="I32:I33"/>
    <mergeCell ref="I29:I30"/>
    <mergeCell ref="I16:I17"/>
    <mergeCell ref="I18:I19"/>
    <mergeCell ref="I20:I21"/>
    <mergeCell ref="I25:I26"/>
    <mergeCell ref="I27:I28"/>
    <mergeCell ref="A22:G22"/>
    <mergeCell ref="A31:H31"/>
    <mergeCell ref="A50:J50"/>
    <mergeCell ref="A51:J51"/>
    <mergeCell ref="A41:J41"/>
    <mergeCell ref="A48:J48"/>
    <mergeCell ref="A49:H49"/>
    <mergeCell ref="A42:J42"/>
    <mergeCell ref="A47:J47"/>
    <mergeCell ref="A43:J43"/>
    <mergeCell ref="A44:J44"/>
    <mergeCell ref="A45:J45"/>
    <mergeCell ref="A46:J46"/>
  </mergeCells>
  <pageMargins left="0.31496062992125984" right="0.11811023622047245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9"/>
  <sheetViews>
    <sheetView tabSelected="1" topLeftCell="A19" workbookViewId="0">
      <selection activeCell="B3" sqref="B3"/>
    </sheetView>
  </sheetViews>
  <sheetFormatPr defaultRowHeight="15" x14ac:dyDescent="0.25"/>
  <cols>
    <col min="1" max="1" width="97.28515625" customWidth="1"/>
    <col min="2" max="2" width="18.5703125" customWidth="1"/>
    <col min="3" max="3" width="17.5703125" style="22" customWidth="1"/>
    <col min="4" max="4" width="19.140625" style="22" customWidth="1"/>
  </cols>
  <sheetData>
    <row r="1" spans="1:2" ht="16.5" thickBot="1" x14ac:dyDescent="0.3">
      <c r="A1" s="83" t="s">
        <v>17</v>
      </c>
      <c r="B1" s="83"/>
    </row>
    <row r="2" spans="1:2" ht="16.5" thickBot="1" x14ac:dyDescent="0.3">
      <c r="A2" s="38" t="s">
        <v>18</v>
      </c>
      <c r="B2" s="47" t="s">
        <v>19</v>
      </c>
    </row>
    <row r="3" spans="1:2" ht="16.5" thickBot="1" x14ac:dyDescent="0.3">
      <c r="A3" s="12" t="s">
        <v>20</v>
      </c>
      <c r="B3" s="74">
        <v>145197992.38999999</v>
      </c>
    </row>
    <row r="4" spans="1:2" ht="16.5" thickBot="1" x14ac:dyDescent="0.3">
      <c r="A4" s="12" t="s">
        <v>21</v>
      </c>
      <c r="B4" s="72"/>
    </row>
    <row r="5" spans="1:2" ht="18" customHeight="1" thickBot="1" x14ac:dyDescent="0.3">
      <c r="A5" s="38" t="s">
        <v>175</v>
      </c>
      <c r="B5" s="72">
        <f>B7</f>
        <v>28303229.690000001</v>
      </c>
    </row>
    <row r="6" spans="1:2" ht="16.5" thickBot="1" x14ac:dyDescent="0.3">
      <c r="A6" s="38" t="s">
        <v>22</v>
      </c>
      <c r="B6" s="72"/>
    </row>
    <row r="7" spans="1:2" ht="32.25" thickBot="1" x14ac:dyDescent="0.3">
      <c r="A7" s="38" t="s">
        <v>176</v>
      </c>
      <c r="B7" s="72">
        <v>28303229.690000001</v>
      </c>
    </row>
    <row r="8" spans="1:2" ht="15.75" x14ac:dyDescent="0.25">
      <c r="A8" s="40" t="s">
        <v>23</v>
      </c>
      <c r="B8" s="92">
        <f>B7</f>
        <v>28303229.690000001</v>
      </c>
    </row>
    <row r="9" spans="1:2" ht="15.75" x14ac:dyDescent="0.25">
      <c r="A9" s="11" t="s">
        <v>24</v>
      </c>
      <c r="B9" s="93"/>
    </row>
    <row r="10" spans="1:2" ht="16.5" thickBot="1" x14ac:dyDescent="0.3">
      <c r="A10" s="12" t="s">
        <v>25</v>
      </c>
      <c r="B10" s="93"/>
    </row>
    <row r="11" spans="1:2" ht="15.75" x14ac:dyDescent="0.25">
      <c r="A11" s="40" t="s">
        <v>26</v>
      </c>
      <c r="B11" s="92"/>
    </row>
    <row r="12" spans="1:2" ht="15.75" x14ac:dyDescent="0.25">
      <c r="A12" s="11" t="s">
        <v>27</v>
      </c>
      <c r="B12" s="93"/>
    </row>
    <row r="13" spans="1:2" ht="16.5" thickBot="1" x14ac:dyDescent="0.3">
      <c r="A13" s="12" t="s">
        <v>28</v>
      </c>
      <c r="B13" s="93"/>
    </row>
    <row r="14" spans="1:2" ht="15.75" x14ac:dyDescent="0.25">
      <c r="A14" s="40" t="s">
        <v>29</v>
      </c>
      <c r="B14" s="92">
        <v>15027531.43</v>
      </c>
    </row>
    <row r="15" spans="1:2" ht="16.5" thickBot="1" x14ac:dyDescent="0.3">
      <c r="A15" s="12" t="s">
        <v>30</v>
      </c>
      <c r="B15" s="93"/>
    </row>
    <row r="16" spans="1:2" ht="15.75" x14ac:dyDescent="0.25">
      <c r="A16" s="40" t="s">
        <v>31</v>
      </c>
      <c r="B16" s="94">
        <v>3403472.99</v>
      </c>
    </row>
    <row r="17" spans="1:4" ht="16.5" thickBot="1" x14ac:dyDescent="0.3">
      <c r="A17" s="12" t="s">
        <v>32</v>
      </c>
      <c r="B17" s="95"/>
    </row>
    <row r="18" spans="1:4" ht="16.5" thickBot="1" x14ac:dyDescent="0.3">
      <c r="A18" s="12" t="s">
        <v>22</v>
      </c>
      <c r="B18" s="72"/>
    </row>
    <row r="19" spans="1:4" ht="15.75" x14ac:dyDescent="0.25">
      <c r="A19" s="11" t="s">
        <v>33</v>
      </c>
      <c r="B19" s="92">
        <v>752377.52</v>
      </c>
    </row>
    <row r="20" spans="1:4" ht="16.5" thickBot="1" x14ac:dyDescent="0.3">
      <c r="A20" s="12" t="s">
        <v>34</v>
      </c>
      <c r="B20" s="93"/>
    </row>
    <row r="21" spans="1:4" ht="15.75" x14ac:dyDescent="0.25">
      <c r="A21" s="40" t="s">
        <v>35</v>
      </c>
      <c r="B21" s="97">
        <v>47876.7</v>
      </c>
    </row>
    <row r="22" spans="1:4" ht="16.5" thickBot="1" x14ac:dyDescent="0.3">
      <c r="A22" s="12" t="s">
        <v>36</v>
      </c>
      <c r="B22" s="98"/>
    </row>
    <row r="23" spans="1:4" s="76" customFormat="1" ht="16.5" thickBot="1" x14ac:dyDescent="0.3">
      <c r="A23" s="12" t="s">
        <v>263</v>
      </c>
      <c r="B23" s="77">
        <v>130042106.53</v>
      </c>
      <c r="C23" s="22"/>
      <c r="D23" s="22"/>
    </row>
    <row r="24" spans="1:4" ht="16.5" thickBot="1" x14ac:dyDescent="0.3">
      <c r="A24" s="12" t="s">
        <v>37</v>
      </c>
      <c r="B24" s="74">
        <v>-144886532.53999999</v>
      </c>
    </row>
    <row r="25" spans="1:4" ht="16.5" thickBot="1" x14ac:dyDescent="0.3">
      <c r="A25" s="12" t="s">
        <v>21</v>
      </c>
      <c r="B25" s="72"/>
    </row>
    <row r="26" spans="1:4" ht="15.75" x14ac:dyDescent="0.25">
      <c r="A26" s="11" t="s">
        <v>38</v>
      </c>
      <c r="B26" s="92"/>
    </row>
    <row r="27" spans="1:4" ht="16.5" thickBot="1" x14ac:dyDescent="0.3">
      <c r="A27" s="12" t="s">
        <v>39</v>
      </c>
      <c r="B27" s="93"/>
    </row>
    <row r="28" spans="1:4" ht="15.75" x14ac:dyDescent="0.25">
      <c r="A28" s="11" t="s">
        <v>40</v>
      </c>
      <c r="B28" s="92"/>
    </row>
    <row r="29" spans="1:4" ht="16.5" thickBot="1" x14ac:dyDescent="0.3">
      <c r="A29" s="12" t="s">
        <v>41</v>
      </c>
      <c r="B29" s="93"/>
    </row>
    <row r="30" spans="1:4" ht="16.5" thickBot="1" x14ac:dyDescent="0.3">
      <c r="A30" s="12" t="s">
        <v>22</v>
      </c>
      <c r="B30" s="72"/>
    </row>
    <row r="31" spans="1:4" ht="16.5" thickBot="1" x14ac:dyDescent="0.3">
      <c r="A31" s="12" t="s">
        <v>42</v>
      </c>
      <c r="B31" s="72"/>
    </row>
    <row r="32" spans="1:4" ht="16.5" thickBot="1" x14ac:dyDescent="0.3">
      <c r="A32" s="12" t="s">
        <v>43</v>
      </c>
      <c r="B32" s="72"/>
    </row>
    <row r="33" spans="1:8" ht="16.5" thickBot="1" x14ac:dyDescent="0.3">
      <c r="A33" s="11" t="s">
        <v>44</v>
      </c>
      <c r="B33" s="72"/>
    </row>
    <row r="34" spans="1:8" ht="15.75" x14ac:dyDescent="0.25">
      <c r="A34" s="40" t="s">
        <v>45</v>
      </c>
      <c r="B34" s="92"/>
    </row>
    <row r="35" spans="1:8" ht="16.5" thickBot="1" x14ac:dyDescent="0.3">
      <c r="A35" s="12" t="s">
        <v>36</v>
      </c>
      <c r="B35" s="93"/>
      <c r="C35" s="39"/>
      <c r="D35" s="39"/>
      <c r="E35" s="8"/>
      <c r="F35" s="8"/>
      <c r="G35" s="8"/>
      <c r="H35" s="8"/>
    </row>
    <row r="36" spans="1:8" ht="16.5" thickBot="1" x14ac:dyDescent="0.3">
      <c r="A36" s="12" t="s">
        <v>46</v>
      </c>
      <c r="B36" s="72"/>
    </row>
    <row r="37" spans="1:8" ht="15.75" x14ac:dyDescent="0.25">
      <c r="A37" s="11" t="s">
        <v>47</v>
      </c>
      <c r="B37" s="92"/>
    </row>
    <row r="38" spans="1:8" ht="16.5" thickBot="1" x14ac:dyDescent="0.3">
      <c r="A38" s="12" t="s">
        <v>48</v>
      </c>
      <c r="B38" s="93"/>
    </row>
    <row r="39" spans="1:8" ht="15.75" x14ac:dyDescent="0.25">
      <c r="A39" s="11" t="s">
        <v>49</v>
      </c>
      <c r="B39" s="92"/>
    </row>
    <row r="40" spans="1:8" ht="16.5" thickBot="1" x14ac:dyDescent="0.3">
      <c r="A40" s="12" t="s">
        <v>50</v>
      </c>
      <c r="B40" s="93"/>
    </row>
    <row r="41" spans="1:8" ht="15.75" x14ac:dyDescent="0.25">
      <c r="A41" s="11" t="s">
        <v>51</v>
      </c>
      <c r="B41" s="92"/>
    </row>
    <row r="42" spans="1:8" ht="16.5" thickBot="1" x14ac:dyDescent="0.3">
      <c r="A42" s="12" t="s">
        <v>52</v>
      </c>
      <c r="B42" s="93"/>
    </row>
    <row r="43" spans="1:8" ht="15.75" x14ac:dyDescent="0.25">
      <c r="A43" s="11" t="s">
        <v>53</v>
      </c>
      <c r="B43" s="92"/>
    </row>
    <row r="44" spans="1:8" ht="16.5" thickBot="1" x14ac:dyDescent="0.3">
      <c r="A44" s="12" t="s">
        <v>54</v>
      </c>
      <c r="B44" s="93"/>
    </row>
    <row r="45" spans="1:8" ht="16.5" thickBot="1" x14ac:dyDescent="0.3">
      <c r="A45" s="12" t="s">
        <v>55</v>
      </c>
      <c r="B45" s="72"/>
    </row>
    <row r="46" spans="1:8" ht="15.75" x14ac:dyDescent="0.25">
      <c r="A46" s="11" t="s">
        <v>56</v>
      </c>
      <c r="B46" s="92"/>
    </row>
    <row r="47" spans="1:8" ht="15.75" x14ac:dyDescent="0.25">
      <c r="A47" s="11" t="s">
        <v>57</v>
      </c>
      <c r="B47" s="93"/>
    </row>
    <row r="48" spans="1:8" ht="16.5" thickBot="1" x14ac:dyDescent="0.3">
      <c r="A48" s="12" t="s">
        <v>58</v>
      </c>
      <c r="B48" s="93"/>
    </row>
    <row r="49" spans="1:2" ht="16.5" thickBot="1" x14ac:dyDescent="0.3">
      <c r="A49" s="12" t="s">
        <v>22</v>
      </c>
      <c r="B49" s="72"/>
    </row>
    <row r="50" spans="1:2" ht="16.5" thickBot="1" x14ac:dyDescent="0.3">
      <c r="A50" s="12" t="s">
        <v>59</v>
      </c>
      <c r="B50" s="72"/>
    </row>
    <row r="51" spans="1:2" ht="16.5" thickBot="1" x14ac:dyDescent="0.3">
      <c r="A51" s="12" t="s">
        <v>60</v>
      </c>
      <c r="B51" s="72"/>
    </row>
    <row r="52" spans="1:2" ht="16.5" thickBot="1" x14ac:dyDescent="0.3">
      <c r="A52" s="12" t="s">
        <v>61</v>
      </c>
      <c r="B52" s="72"/>
    </row>
    <row r="53" spans="1:2" ht="15.75" x14ac:dyDescent="0.25">
      <c r="A53" s="11" t="s">
        <v>62</v>
      </c>
      <c r="B53" s="92"/>
    </row>
    <row r="54" spans="1:2" ht="16.5" thickBot="1" x14ac:dyDescent="0.3">
      <c r="A54" s="12" t="s">
        <v>36</v>
      </c>
      <c r="B54" s="93"/>
    </row>
    <row r="55" spans="1:2" ht="16.5" thickBot="1" x14ac:dyDescent="0.3">
      <c r="A55" s="12" t="s">
        <v>63</v>
      </c>
      <c r="B55" s="72"/>
    </row>
    <row r="56" spans="1:2" ht="15.75" x14ac:dyDescent="0.25">
      <c r="A56" s="11" t="s">
        <v>64</v>
      </c>
      <c r="B56" s="92"/>
    </row>
    <row r="57" spans="1:2" ht="16.5" thickBot="1" x14ac:dyDescent="0.3">
      <c r="A57" s="12" t="s">
        <v>65</v>
      </c>
      <c r="B57" s="93"/>
    </row>
    <row r="58" spans="1:2" ht="15.75" x14ac:dyDescent="0.25">
      <c r="A58" s="11" t="s">
        <v>66</v>
      </c>
      <c r="B58" s="92"/>
    </row>
    <row r="59" spans="1:2" ht="16.5" thickBot="1" x14ac:dyDescent="0.3">
      <c r="A59" s="12" t="s">
        <v>50</v>
      </c>
      <c r="B59" s="93"/>
    </row>
    <row r="60" spans="1:2" ht="15.75" x14ac:dyDescent="0.25">
      <c r="A60" s="11" t="s">
        <v>67</v>
      </c>
      <c r="B60" s="92"/>
    </row>
    <row r="61" spans="1:2" ht="16.5" thickBot="1" x14ac:dyDescent="0.3">
      <c r="A61" s="12" t="s">
        <v>68</v>
      </c>
      <c r="B61" s="93"/>
    </row>
    <row r="62" spans="1:2" ht="15.75" x14ac:dyDescent="0.25">
      <c r="A62" s="11" t="s">
        <v>69</v>
      </c>
      <c r="B62" s="92"/>
    </row>
    <row r="63" spans="1:2" ht="14.25" customHeight="1" thickBot="1" x14ac:dyDescent="0.3">
      <c r="A63" s="12" t="s">
        <v>54</v>
      </c>
      <c r="B63" s="93"/>
    </row>
    <row r="64" spans="1:2" ht="24" customHeight="1" thickBot="1" x14ac:dyDescent="0.3">
      <c r="A64" s="12" t="s">
        <v>70</v>
      </c>
      <c r="B64" s="72"/>
    </row>
    <row r="65" spans="1:2" ht="16.5" thickBot="1" x14ac:dyDescent="0.3">
      <c r="A65" s="12" t="s">
        <v>71</v>
      </c>
      <c r="B65" s="72"/>
    </row>
    <row r="66" spans="1:2" ht="18" customHeight="1" thickBot="1" x14ac:dyDescent="0.3">
      <c r="A66" s="12" t="s">
        <v>21</v>
      </c>
      <c r="B66" s="72"/>
    </row>
    <row r="67" spans="1:2" ht="20.25" customHeight="1" thickBot="1" x14ac:dyDescent="0.3">
      <c r="A67" s="12" t="s">
        <v>72</v>
      </c>
      <c r="B67" s="72"/>
    </row>
    <row r="68" spans="1:2" ht="15.75" customHeight="1" x14ac:dyDescent="0.25">
      <c r="A68" s="11" t="s">
        <v>73</v>
      </c>
      <c r="B68" s="97">
        <f>B72+B81</f>
        <v>781405.95</v>
      </c>
    </row>
    <row r="69" spans="1:2" ht="16.5" customHeight="1" x14ac:dyDescent="0.25">
      <c r="A69" s="11" t="s">
        <v>74</v>
      </c>
      <c r="B69" s="93"/>
    </row>
    <row r="70" spans="1:2" ht="17.25" customHeight="1" thickBot="1" x14ac:dyDescent="0.3">
      <c r="A70" s="12" t="s">
        <v>75</v>
      </c>
      <c r="B70" s="93"/>
    </row>
    <row r="71" spans="1:2" ht="18" customHeight="1" thickBot="1" x14ac:dyDescent="0.3">
      <c r="A71" s="12" t="s">
        <v>22</v>
      </c>
      <c r="B71" s="74"/>
    </row>
    <row r="72" spans="1:2" ht="16.5" thickBot="1" x14ac:dyDescent="0.3">
      <c r="A72" s="12" t="s">
        <v>76</v>
      </c>
      <c r="B72" s="75">
        <v>360625.95</v>
      </c>
    </row>
    <row r="73" spans="1:2" ht="16.5" thickBot="1" x14ac:dyDescent="0.3">
      <c r="A73" s="12" t="s">
        <v>77</v>
      </c>
      <c r="B73" s="75"/>
    </row>
    <row r="74" spans="1:2" ht="16.5" thickBot="1" x14ac:dyDescent="0.3">
      <c r="A74" s="12" t="s">
        <v>78</v>
      </c>
      <c r="B74" s="75"/>
    </row>
    <row r="75" spans="1:2" ht="16.5" thickBot="1" x14ac:dyDescent="0.3">
      <c r="A75" s="12" t="s">
        <v>79</v>
      </c>
      <c r="B75" s="75"/>
    </row>
    <row r="76" spans="1:2" ht="16.5" thickBot="1" x14ac:dyDescent="0.3">
      <c r="A76" s="12" t="s">
        <v>80</v>
      </c>
      <c r="B76" s="75"/>
    </row>
    <row r="77" spans="1:2" ht="16.5" thickBot="1" x14ac:dyDescent="0.3">
      <c r="A77" s="12" t="s">
        <v>81</v>
      </c>
      <c r="B77" s="75"/>
    </row>
    <row r="78" spans="1:2" ht="16.5" thickBot="1" x14ac:dyDescent="0.3">
      <c r="A78" s="12" t="s">
        <v>82</v>
      </c>
      <c r="B78" s="75"/>
    </row>
    <row r="79" spans="1:2" ht="16.5" thickBot="1" x14ac:dyDescent="0.3">
      <c r="A79" s="12" t="s">
        <v>83</v>
      </c>
      <c r="B79" s="75"/>
    </row>
    <row r="80" spans="1:2" ht="16.5" thickBot="1" x14ac:dyDescent="0.3">
      <c r="A80" s="12" t="s">
        <v>84</v>
      </c>
      <c r="B80" s="75"/>
    </row>
    <row r="81" spans="1:2" ht="16.5" thickBot="1" x14ac:dyDescent="0.3">
      <c r="A81" s="12" t="s">
        <v>85</v>
      </c>
      <c r="B81" s="75">
        <v>420780</v>
      </c>
    </row>
    <row r="82" spans="1:2" ht="16.5" thickBot="1" x14ac:dyDescent="0.3">
      <c r="A82" s="12" t="s">
        <v>86</v>
      </c>
      <c r="B82" s="75"/>
    </row>
    <row r="83" spans="1:2" ht="16.5" thickBot="1" x14ac:dyDescent="0.3">
      <c r="A83" s="12" t="s">
        <v>87</v>
      </c>
      <c r="B83" s="75"/>
    </row>
    <row r="84" spans="1:2" ht="16.5" thickBot="1" x14ac:dyDescent="0.3">
      <c r="A84" s="12" t="s">
        <v>88</v>
      </c>
      <c r="B84" s="75"/>
    </row>
    <row r="85" spans="1:2" ht="15.75" x14ac:dyDescent="0.25">
      <c r="A85" s="11" t="s">
        <v>89</v>
      </c>
      <c r="B85" s="92"/>
    </row>
    <row r="86" spans="1:2" ht="15.75" x14ac:dyDescent="0.25">
      <c r="A86" s="11" t="s">
        <v>90</v>
      </c>
      <c r="B86" s="92"/>
    </row>
    <row r="87" spans="1:2" ht="16.5" thickBot="1" x14ac:dyDescent="0.3">
      <c r="A87" s="12" t="s">
        <v>91</v>
      </c>
      <c r="B87" s="92"/>
    </row>
    <row r="88" spans="1:2" ht="16.5" thickBot="1" x14ac:dyDescent="0.3">
      <c r="A88" s="12" t="s">
        <v>22</v>
      </c>
      <c r="B88" s="73"/>
    </row>
    <row r="89" spans="1:2" ht="16.5" thickBot="1" x14ac:dyDescent="0.3">
      <c r="A89" s="12" t="s">
        <v>92</v>
      </c>
      <c r="B89" s="73"/>
    </row>
    <row r="90" spans="1:2" ht="16.5" thickBot="1" x14ac:dyDescent="0.3">
      <c r="A90" s="12" t="s">
        <v>93</v>
      </c>
      <c r="B90" s="73"/>
    </row>
    <row r="91" spans="1:2" ht="16.5" thickBot="1" x14ac:dyDescent="0.3">
      <c r="A91" s="12" t="s">
        <v>94</v>
      </c>
      <c r="B91" s="73"/>
    </row>
    <row r="92" spans="1:2" ht="16.5" thickBot="1" x14ac:dyDescent="0.3">
      <c r="A92" s="12" t="s">
        <v>95</v>
      </c>
      <c r="B92" s="73"/>
    </row>
    <row r="93" spans="1:2" ht="16.5" thickBot="1" x14ac:dyDescent="0.3">
      <c r="A93" s="12" t="s">
        <v>96</v>
      </c>
      <c r="B93" s="73"/>
    </row>
    <row r="94" spans="1:2" ht="16.5" thickBot="1" x14ac:dyDescent="0.3">
      <c r="A94" s="12" t="s">
        <v>97</v>
      </c>
      <c r="B94" s="73"/>
    </row>
    <row r="95" spans="1:2" ht="16.5" thickBot="1" x14ac:dyDescent="0.3">
      <c r="A95" s="12" t="s">
        <v>98</v>
      </c>
      <c r="B95" s="73"/>
    </row>
    <row r="96" spans="1:2" ht="16.5" thickBot="1" x14ac:dyDescent="0.3">
      <c r="A96" s="12" t="s">
        <v>99</v>
      </c>
      <c r="B96" s="73"/>
    </row>
    <row r="97" spans="1:2" ht="16.5" thickBot="1" x14ac:dyDescent="0.3">
      <c r="A97" s="12" t="s">
        <v>100</v>
      </c>
      <c r="B97" s="73"/>
    </row>
    <row r="98" spans="1:2" ht="16.5" thickBot="1" x14ac:dyDescent="0.3">
      <c r="A98" s="12" t="s">
        <v>101</v>
      </c>
      <c r="B98" s="73"/>
    </row>
    <row r="99" spans="1:2" ht="16.5" thickBot="1" x14ac:dyDescent="0.3">
      <c r="A99" s="12" t="s">
        <v>102</v>
      </c>
      <c r="B99" s="73"/>
    </row>
    <row r="100" spans="1:2" ht="16.5" thickBot="1" x14ac:dyDescent="0.3">
      <c r="A100" s="38" t="s">
        <v>103</v>
      </c>
      <c r="B100" s="73"/>
    </row>
    <row r="101" spans="1:2" ht="16.5" thickBot="1" x14ac:dyDescent="0.3">
      <c r="A101" s="38" t="s">
        <v>104</v>
      </c>
      <c r="B101" s="46"/>
    </row>
    <row r="102" spans="1:2" ht="15.75" x14ac:dyDescent="0.25">
      <c r="A102" s="1"/>
      <c r="B102" s="9"/>
    </row>
    <row r="103" spans="1:2" ht="15.75" x14ac:dyDescent="0.25">
      <c r="A103" s="21"/>
      <c r="B103" s="22"/>
    </row>
    <row r="104" spans="1:2" ht="15.75" x14ac:dyDescent="0.25">
      <c r="A104" s="25"/>
      <c r="B104" s="23"/>
    </row>
    <row r="105" spans="1:2" ht="15.75" x14ac:dyDescent="0.25">
      <c r="A105" s="25"/>
      <c r="B105" s="25"/>
    </row>
    <row r="106" spans="1:2" ht="15.75" x14ac:dyDescent="0.25">
      <c r="A106" s="9"/>
      <c r="B106" s="25"/>
    </row>
    <row r="107" spans="1:2" ht="15.75" x14ac:dyDescent="0.25">
      <c r="A107" s="26"/>
      <c r="B107" s="9"/>
    </row>
    <row r="108" spans="1:2" ht="15.75" x14ac:dyDescent="0.25">
      <c r="A108" s="26"/>
      <c r="B108" s="9"/>
    </row>
    <row r="109" spans="1:2" ht="15.75" x14ac:dyDescent="0.25">
      <c r="A109" s="9"/>
      <c r="B109" s="9"/>
    </row>
    <row r="110" spans="1:2" ht="15.75" x14ac:dyDescent="0.25">
      <c r="A110" s="27"/>
      <c r="B110" s="9"/>
    </row>
    <row r="111" spans="1:2" ht="15.75" x14ac:dyDescent="0.25">
      <c r="A111" s="27"/>
      <c r="B111" s="9"/>
    </row>
    <row r="112" spans="1:2" ht="15.75" x14ac:dyDescent="0.25">
      <c r="A112" s="9"/>
      <c r="B112" s="9"/>
    </row>
    <row r="113" spans="1:2" ht="15.75" x14ac:dyDescent="0.25">
      <c r="A113" s="26"/>
      <c r="B113" s="9"/>
    </row>
    <row r="114" spans="1:2" ht="15.75" x14ac:dyDescent="0.25">
      <c r="A114" s="9"/>
      <c r="B114" s="9"/>
    </row>
    <row r="115" spans="1:2" ht="15.75" x14ac:dyDescent="0.25">
      <c r="A115" s="27"/>
      <c r="B115" s="9"/>
    </row>
    <row r="116" spans="1:2" ht="15.75" x14ac:dyDescent="0.25">
      <c r="A116" s="25"/>
      <c r="B116" s="9"/>
    </row>
    <row r="117" spans="1:2" ht="15.75" x14ac:dyDescent="0.25">
      <c r="A117" s="25"/>
      <c r="B117" s="25"/>
    </row>
    <row r="118" spans="1:2" ht="15.75" x14ac:dyDescent="0.25">
      <c r="A118" s="9"/>
      <c r="B118" s="25"/>
    </row>
    <row r="119" spans="1:2" ht="15.75" x14ac:dyDescent="0.25">
      <c r="A119" s="28"/>
      <c r="B119" s="9"/>
    </row>
    <row r="120" spans="1:2" ht="15.75" x14ac:dyDescent="0.25">
      <c r="A120" s="27"/>
      <c r="B120" s="29"/>
    </row>
    <row r="121" spans="1:2" ht="15.75" x14ac:dyDescent="0.25">
      <c r="A121" s="9"/>
      <c r="B121" s="9"/>
    </row>
    <row r="122" spans="1:2" ht="15.75" x14ac:dyDescent="0.25">
      <c r="A122" s="9"/>
      <c r="B122" s="9"/>
    </row>
    <row r="123" spans="1:2" ht="15.75" x14ac:dyDescent="0.25">
      <c r="A123" s="9"/>
      <c r="B123" s="9"/>
    </row>
    <row r="124" spans="1:2" ht="15.75" x14ac:dyDescent="0.25">
      <c r="A124" s="9"/>
      <c r="B124" s="9"/>
    </row>
    <row r="125" spans="1:2" ht="15.75" x14ac:dyDescent="0.25">
      <c r="A125" s="27"/>
      <c r="B125" s="9"/>
    </row>
    <row r="126" spans="1:2" ht="15.75" x14ac:dyDescent="0.25">
      <c r="A126" s="9"/>
      <c r="B126" s="9"/>
    </row>
    <row r="127" spans="1:2" ht="15.75" x14ac:dyDescent="0.25">
      <c r="A127" s="9"/>
      <c r="B127" s="9"/>
    </row>
    <row r="128" spans="1:2" ht="15.75" x14ac:dyDescent="0.25">
      <c r="A128" s="9"/>
      <c r="B128" s="9"/>
    </row>
    <row r="129" spans="1:2" ht="15.75" x14ac:dyDescent="0.25">
      <c r="A129" s="9"/>
      <c r="B129" s="9"/>
    </row>
    <row r="130" spans="1:2" ht="15.75" x14ac:dyDescent="0.25">
      <c r="A130" s="9"/>
      <c r="B130" s="9"/>
    </row>
    <row r="131" spans="1:2" ht="15.75" x14ac:dyDescent="0.25">
      <c r="A131" s="9"/>
      <c r="B131" s="9"/>
    </row>
    <row r="132" spans="1:2" ht="15.75" x14ac:dyDescent="0.25">
      <c r="A132" s="9"/>
      <c r="B132" s="9"/>
    </row>
    <row r="133" spans="1:2" ht="15.75" x14ac:dyDescent="0.25">
      <c r="A133" s="27"/>
      <c r="B133" s="9"/>
    </row>
    <row r="134" spans="1:2" ht="15.75" x14ac:dyDescent="0.25">
      <c r="A134" s="9"/>
      <c r="B134" s="9"/>
    </row>
    <row r="135" spans="1:2" ht="15.75" x14ac:dyDescent="0.25">
      <c r="A135" s="96"/>
      <c r="B135" s="9"/>
    </row>
    <row r="136" spans="1:2" ht="15.75" x14ac:dyDescent="0.25">
      <c r="A136" s="96"/>
      <c r="B136" s="9"/>
    </row>
    <row r="137" spans="1:2" ht="15.75" x14ac:dyDescent="0.25">
      <c r="A137" s="27"/>
      <c r="B137" s="9"/>
    </row>
    <row r="138" spans="1:2" ht="15.75" x14ac:dyDescent="0.25">
      <c r="A138" s="9"/>
      <c r="B138" s="9"/>
    </row>
    <row r="139" spans="1:2" ht="15.75" x14ac:dyDescent="0.25">
      <c r="A139" s="9"/>
      <c r="B139" s="9"/>
    </row>
    <row r="140" spans="1:2" ht="15.75" x14ac:dyDescent="0.25">
      <c r="A140" s="9"/>
      <c r="B140" s="9"/>
    </row>
    <row r="141" spans="1:2" ht="15.75" x14ac:dyDescent="0.25">
      <c r="A141" s="27"/>
      <c r="B141" s="9"/>
    </row>
    <row r="142" spans="1:2" ht="15.75" x14ac:dyDescent="0.25">
      <c r="A142" s="27"/>
      <c r="B142" s="9"/>
    </row>
    <row r="143" spans="1:2" ht="15.75" x14ac:dyDescent="0.25">
      <c r="A143" s="9"/>
      <c r="B143" s="9"/>
    </row>
    <row r="144" spans="1:2" ht="15.75" x14ac:dyDescent="0.25">
      <c r="A144" s="9"/>
      <c r="B144" s="9"/>
    </row>
    <row r="145" spans="1:2" ht="15.75" x14ac:dyDescent="0.25">
      <c r="A145" s="9"/>
      <c r="B145" s="9"/>
    </row>
    <row r="146" spans="1:2" ht="15.75" x14ac:dyDescent="0.25">
      <c r="A146" s="9"/>
      <c r="B146" s="9"/>
    </row>
    <row r="147" spans="1:2" ht="15.75" x14ac:dyDescent="0.25">
      <c r="A147" s="9"/>
      <c r="B147" s="9"/>
    </row>
    <row r="148" spans="1:2" ht="15.75" x14ac:dyDescent="0.25">
      <c r="A148" s="27"/>
      <c r="B148" s="9"/>
    </row>
    <row r="149" spans="1:2" ht="15.75" x14ac:dyDescent="0.25">
      <c r="A149" s="9"/>
      <c r="B149" s="9"/>
    </row>
    <row r="150" spans="1:2" ht="15.75" x14ac:dyDescent="0.25">
      <c r="A150" s="9"/>
      <c r="B150" s="9"/>
    </row>
    <row r="151" spans="1:2" ht="15.75" x14ac:dyDescent="0.25">
      <c r="A151" s="9"/>
      <c r="B151" s="9"/>
    </row>
    <row r="152" spans="1:2" ht="15.75" x14ac:dyDescent="0.25">
      <c r="A152" s="28"/>
      <c r="B152" s="9"/>
    </row>
    <row r="153" spans="1:2" ht="15.75" x14ac:dyDescent="0.25">
      <c r="A153" s="27"/>
      <c r="B153" s="29"/>
    </row>
    <row r="154" spans="1:2" ht="15.75" x14ac:dyDescent="0.25">
      <c r="A154" s="9"/>
      <c r="B154" s="9"/>
    </row>
    <row r="155" spans="1:2" ht="15.75" x14ac:dyDescent="0.25">
      <c r="A155" s="9"/>
      <c r="B155" s="9"/>
    </row>
    <row r="156" spans="1:2" ht="15.75" x14ac:dyDescent="0.25">
      <c r="A156" s="9"/>
      <c r="B156" s="9"/>
    </row>
    <row r="157" spans="1:2" ht="15.75" x14ac:dyDescent="0.25">
      <c r="A157" s="9"/>
      <c r="B157" s="9"/>
    </row>
    <row r="158" spans="1:2" ht="15.75" x14ac:dyDescent="0.25">
      <c r="A158" s="27"/>
      <c r="B158" s="9"/>
    </row>
    <row r="159" spans="1:2" ht="15.75" x14ac:dyDescent="0.25">
      <c r="A159" s="9"/>
      <c r="B159" s="9"/>
    </row>
    <row r="160" spans="1:2" ht="15.75" x14ac:dyDescent="0.25">
      <c r="A160" s="9"/>
      <c r="B160" s="9"/>
    </row>
    <row r="161" spans="1:6" ht="15.75" x14ac:dyDescent="0.25">
      <c r="A161" s="9"/>
      <c r="B161" s="9"/>
    </row>
    <row r="162" spans="1:6" ht="15.75" x14ac:dyDescent="0.25">
      <c r="A162" s="9"/>
      <c r="B162" s="9"/>
    </row>
    <row r="163" spans="1:6" ht="15.75" x14ac:dyDescent="0.25">
      <c r="A163" s="9"/>
      <c r="B163" s="9"/>
    </row>
    <row r="164" spans="1:6" ht="15.75" x14ac:dyDescent="0.25">
      <c r="A164" s="9"/>
      <c r="B164" s="9"/>
    </row>
    <row r="165" spans="1:6" ht="15.75" x14ac:dyDescent="0.25">
      <c r="A165" s="9"/>
      <c r="B165" s="9"/>
    </row>
    <row r="166" spans="1:6" s="22" customFormat="1" ht="15.75" x14ac:dyDescent="0.25">
      <c r="A166" s="27"/>
      <c r="B166" s="9"/>
    </row>
    <row r="167" spans="1:6" s="22" customFormat="1" ht="15.75" x14ac:dyDescent="0.25">
      <c r="A167" s="9"/>
      <c r="B167" s="9"/>
      <c r="C167" s="24"/>
      <c r="D167" s="23"/>
      <c r="E167" s="24"/>
      <c r="F167" s="23"/>
    </row>
    <row r="168" spans="1:6" s="22" customFormat="1" ht="15.75" x14ac:dyDescent="0.25">
      <c r="A168" s="9"/>
      <c r="B168" s="9"/>
      <c r="C168" s="36"/>
      <c r="D168" s="36"/>
      <c r="E168" s="9"/>
      <c r="F168" s="9"/>
    </row>
    <row r="169" spans="1:6" s="22" customFormat="1" ht="15.75" x14ac:dyDescent="0.25">
      <c r="A169" s="27"/>
      <c r="B169" s="9"/>
      <c r="C169" s="36"/>
      <c r="D169" s="36"/>
      <c r="E169" s="9"/>
      <c r="F169" s="9"/>
    </row>
    <row r="170" spans="1:6" s="22" customFormat="1" ht="15.75" x14ac:dyDescent="0.25">
      <c r="A170" s="9"/>
      <c r="B170" s="9"/>
      <c r="C170" s="36"/>
      <c r="D170" s="36"/>
      <c r="E170" s="9"/>
      <c r="F170" s="9"/>
    </row>
    <row r="171" spans="1:6" s="22" customFormat="1" ht="15.75" x14ac:dyDescent="0.25">
      <c r="A171" s="9"/>
      <c r="B171" s="9"/>
      <c r="C171" s="36"/>
      <c r="D171" s="36"/>
      <c r="E171" s="9"/>
      <c r="F171" s="9"/>
    </row>
    <row r="172" spans="1:6" s="22" customFormat="1" ht="15.75" x14ac:dyDescent="0.25">
      <c r="A172" s="9"/>
      <c r="B172" s="9"/>
      <c r="C172" s="36"/>
      <c r="D172" s="36"/>
      <c r="E172" s="9"/>
      <c r="F172" s="9"/>
    </row>
    <row r="173" spans="1:6" s="22" customFormat="1" ht="15.75" x14ac:dyDescent="0.25">
      <c r="A173" s="27"/>
      <c r="B173" s="9"/>
      <c r="C173" s="36"/>
      <c r="D173" s="36"/>
      <c r="E173" s="9"/>
      <c r="F173" s="9"/>
    </row>
    <row r="174" spans="1:6" s="22" customFormat="1" ht="15.75" x14ac:dyDescent="0.25">
      <c r="A174" s="27"/>
      <c r="B174" s="9"/>
      <c r="C174" s="36"/>
      <c r="D174" s="36"/>
      <c r="E174" s="9"/>
      <c r="F174" s="9"/>
    </row>
    <row r="175" spans="1:6" s="22" customFormat="1" ht="15.75" x14ac:dyDescent="0.25">
      <c r="A175" s="9"/>
      <c r="B175" s="9"/>
      <c r="C175" s="36"/>
      <c r="D175" s="36"/>
      <c r="E175" s="9"/>
      <c r="F175" s="9"/>
    </row>
    <row r="176" spans="1:6" s="22" customFormat="1" ht="15.75" x14ac:dyDescent="0.25">
      <c r="A176" s="9"/>
      <c r="B176" s="9"/>
      <c r="C176" s="36"/>
      <c r="D176" s="36"/>
      <c r="E176" s="9"/>
      <c r="F176" s="9"/>
    </row>
    <row r="177" spans="1:6" s="22" customFormat="1" ht="15.75" x14ac:dyDescent="0.25">
      <c r="A177" s="9"/>
      <c r="B177" s="9"/>
      <c r="C177" s="36"/>
      <c r="D177" s="36"/>
      <c r="E177" s="9"/>
      <c r="F177" s="9"/>
    </row>
    <row r="178" spans="1:6" s="22" customFormat="1" ht="15.75" x14ac:dyDescent="0.25">
      <c r="A178" s="96"/>
      <c r="B178" s="9"/>
      <c r="C178" s="36"/>
      <c r="D178" s="36"/>
      <c r="E178" s="9"/>
      <c r="F178" s="9"/>
    </row>
    <row r="179" spans="1:6" s="22" customFormat="1" ht="15.75" x14ac:dyDescent="0.25">
      <c r="A179" s="96"/>
      <c r="B179" s="9"/>
      <c r="C179" s="36"/>
      <c r="D179" s="36"/>
      <c r="E179" s="9"/>
      <c r="F179" s="9"/>
    </row>
    <row r="180" spans="1:6" s="22" customFormat="1" ht="15.75" x14ac:dyDescent="0.25">
      <c r="A180" s="9"/>
      <c r="B180" s="9"/>
      <c r="C180" s="36"/>
      <c r="D180" s="36"/>
      <c r="E180" s="9"/>
      <c r="F180" s="9"/>
    </row>
    <row r="181" spans="1:6" s="22" customFormat="1" ht="15.75" x14ac:dyDescent="0.25">
      <c r="A181" s="27"/>
      <c r="B181" s="9"/>
      <c r="C181" s="36"/>
      <c r="D181" s="36"/>
      <c r="E181" s="9"/>
      <c r="F181" s="9"/>
    </row>
    <row r="182" spans="1:6" s="22" customFormat="1" ht="15.75" x14ac:dyDescent="0.25">
      <c r="A182" s="9"/>
      <c r="B182" s="9"/>
      <c r="C182" s="36"/>
      <c r="D182" s="36"/>
      <c r="E182" s="9"/>
      <c r="F182" s="9"/>
    </row>
    <row r="183" spans="1:6" s="22" customFormat="1" ht="15.75" x14ac:dyDescent="0.25">
      <c r="A183" s="9"/>
      <c r="B183" s="9"/>
      <c r="C183" s="36"/>
      <c r="D183" s="36"/>
      <c r="E183" s="9"/>
      <c r="F183" s="9"/>
    </row>
    <row r="184" spans="1:6" s="22" customFormat="1" ht="15.75" x14ac:dyDescent="0.25">
      <c r="A184" s="9"/>
      <c r="B184" s="9"/>
      <c r="C184" s="36"/>
      <c r="D184" s="36"/>
      <c r="E184" s="9"/>
      <c r="F184" s="9"/>
    </row>
    <row r="185" spans="1:6" s="22" customFormat="1" ht="15.75" x14ac:dyDescent="0.25">
      <c r="A185" s="28"/>
      <c r="B185" s="9"/>
      <c r="C185" s="36"/>
      <c r="D185" s="36"/>
      <c r="E185" s="9"/>
      <c r="F185" s="9"/>
    </row>
    <row r="186" spans="1:6" s="22" customFormat="1" ht="15.75" x14ac:dyDescent="0.25">
      <c r="A186" s="27"/>
      <c r="B186" s="29"/>
      <c r="C186" s="36"/>
      <c r="D186" s="36"/>
      <c r="E186" s="9"/>
      <c r="F186" s="9"/>
    </row>
    <row r="187" spans="1:6" s="22" customFormat="1" ht="15.75" x14ac:dyDescent="0.25">
      <c r="A187" s="9"/>
      <c r="B187" s="9"/>
      <c r="C187" s="36"/>
      <c r="D187" s="36"/>
      <c r="E187" s="9"/>
      <c r="F187" s="9"/>
    </row>
    <row r="188" spans="1:6" s="22" customFormat="1" ht="15.75" x14ac:dyDescent="0.25">
      <c r="A188" s="9"/>
      <c r="B188" s="9"/>
      <c r="C188" s="36"/>
      <c r="D188" s="36"/>
      <c r="E188" s="9"/>
      <c r="F188" s="9"/>
    </row>
    <row r="189" spans="1:6" s="22" customFormat="1" ht="15.75" x14ac:dyDescent="0.25">
      <c r="A189" s="9"/>
      <c r="B189" s="9"/>
      <c r="C189" s="36"/>
      <c r="D189" s="36"/>
      <c r="E189" s="9"/>
      <c r="F189" s="9"/>
    </row>
    <row r="190" spans="1:6" s="22" customFormat="1" ht="15.75" x14ac:dyDescent="0.25">
      <c r="A190" s="9"/>
      <c r="B190" s="9"/>
      <c r="C190" s="36"/>
      <c r="D190" s="36"/>
      <c r="E190" s="9"/>
      <c r="F190" s="9"/>
    </row>
    <row r="191" spans="1:6" s="22" customFormat="1" ht="15.75" x14ac:dyDescent="0.25">
      <c r="A191" s="27"/>
      <c r="B191" s="9"/>
      <c r="C191" s="36"/>
      <c r="D191" s="36"/>
      <c r="E191" s="9"/>
      <c r="F191" s="9"/>
    </row>
    <row r="192" spans="1:6" s="22" customFormat="1" ht="15.75" x14ac:dyDescent="0.25">
      <c r="A192" s="9"/>
      <c r="B192" s="9"/>
      <c r="C192" s="36"/>
      <c r="D192" s="36"/>
      <c r="E192" s="9"/>
      <c r="F192" s="9"/>
    </row>
    <row r="193" spans="1:6" s="22" customFormat="1" ht="15.75" x14ac:dyDescent="0.25">
      <c r="A193" s="9"/>
      <c r="B193" s="9"/>
      <c r="C193" s="36"/>
      <c r="D193" s="36"/>
      <c r="E193" s="9"/>
      <c r="F193" s="9"/>
    </row>
    <row r="194" spans="1:6" s="22" customFormat="1" ht="15.75" x14ac:dyDescent="0.25">
      <c r="A194" s="9"/>
      <c r="B194" s="9"/>
      <c r="C194" s="36"/>
      <c r="D194" s="36"/>
      <c r="E194" s="9"/>
      <c r="F194" s="9"/>
    </row>
    <row r="195" spans="1:6" s="22" customFormat="1" ht="15.75" x14ac:dyDescent="0.25">
      <c r="A195" s="9"/>
      <c r="B195" s="9"/>
      <c r="C195" s="36"/>
      <c r="D195" s="36"/>
      <c r="E195" s="9"/>
      <c r="F195" s="9"/>
    </row>
    <row r="196" spans="1:6" s="22" customFormat="1" ht="15.75" x14ac:dyDescent="0.25">
      <c r="A196" s="9"/>
      <c r="B196" s="9"/>
      <c r="C196" s="36"/>
      <c r="D196" s="36"/>
      <c r="E196" s="9"/>
      <c r="F196" s="9"/>
    </row>
    <row r="197" spans="1:6" s="22" customFormat="1" ht="15.75" x14ac:dyDescent="0.25">
      <c r="A197" s="9"/>
      <c r="B197" s="9"/>
      <c r="C197" s="36"/>
      <c r="D197" s="36"/>
      <c r="E197" s="9"/>
      <c r="F197" s="9"/>
    </row>
    <row r="198" spans="1:6" s="22" customFormat="1" ht="15.75" x14ac:dyDescent="0.25">
      <c r="A198" s="9"/>
      <c r="B198" s="9"/>
      <c r="C198" s="36"/>
      <c r="D198" s="36"/>
      <c r="E198" s="9"/>
      <c r="F198" s="9"/>
    </row>
    <row r="199" spans="1:6" s="22" customFormat="1" ht="15.75" x14ac:dyDescent="0.25">
      <c r="A199" s="99"/>
      <c r="B199" s="9"/>
      <c r="C199" s="96"/>
      <c r="D199" s="96"/>
      <c r="E199" s="96"/>
      <c r="F199" s="96"/>
    </row>
    <row r="200" spans="1:6" s="22" customFormat="1" ht="15.75" x14ac:dyDescent="0.25">
      <c r="A200" s="99"/>
      <c r="B200" s="9"/>
      <c r="C200" s="96"/>
      <c r="D200" s="96"/>
      <c r="E200" s="96"/>
      <c r="F200" s="96"/>
    </row>
    <row r="201" spans="1:6" s="22" customFormat="1" ht="15.75" x14ac:dyDescent="0.25">
      <c r="A201" s="9"/>
      <c r="B201" s="9"/>
      <c r="C201" s="36"/>
      <c r="D201" s="36"/>
      <c r="E201" s="9"/>
      <c r="F201" s="9"/>
    </row>
    <row r="202" spans="1:6" s="22" customFormat="1" ht="15.75" x14ac:dyDescent="0.25">
      <c r="A202" s="96"/>
      <c r="B202" s="9"/>
      <c r="C202" s="36"/>
      <c r="D202" s="36"/>
      <c r="E202" s="9"/>
      <c r="F202" s="9"/>
    </row>
    <row r="203" spans="1:6" s="22" customFormat="1" ht="15.75" x14ac:dyDescent="0.25">
      <c r="A203" s="96"/>
      <c r="B203" s="9"/>
      <c r="C203" s="36"/>
      <c r="D203" s="36"/>
      <c r="E203" s="9"/>
      <c r="F203" s="9"/>
    </row>
    <row r="204" spans="1:6" s="22" customFormat="1" ht="15.75" x14ac:dyDescent="0.25">
      <c r="A204" s="27"/>
      <c r="B204" s="9"/>
      <c r="C204" s="36"/>
      <c r="D204" s="36"/>
      <c r="E204" s="9"/>
      <c r="F204" s="9"/>
    </row>
    <row r="205" spans="1:6" s="22" customFormat="1" ht="15.75" x14ac:dyDescent="0.25">
      <c r="A205" s="9"/>
      <c r="B205" s="9"/>
      <c r="C205" s="36"/>
      <c r="D205" s="36"/>
      <c r="E205" s="9"/>
      <c r="F205" s="9"/>
    </row>
    <row r="206" spans="1:6" s="22" customFormat="1" ht="15.75" x14ac:dyDescent="0.25">
      <c r="A206" s="9"/>
      <c r="B206" s="9"/>
      <c r="C206" s="36"/>
      <c r="D206" s="36"/>
      <c r="E206" s="9"/>
      <c r="F206" s="9"/>
    </row>
    <row r="207" spans="1:6" s="22" customFormat="1" ht="15.75" x14ac:dyDescent="0.25">
      <c r="A207" s="96"/>
      <c r="B207" s="9"/>
      <c r="C207" s="36"/>
      <c r="D207" s="36"/>
      <c r="E207" s="9"/>
      <c r="F207" s="9"/>
    </row>
    <row r="208" spans="1:6" s="22" customFormat="1" ht="15.75" x14ac:dyDescent="0.25">
      <c r="A208" s="96"/>
      <c r="B208" s="9"/>
      <c r="C208" s="36"/>
      <c r="D208" s="36"/>
      <c r="E208" s="9"/>
      <c r="F208" s="9"/>
    </row>
    <row r="209" spans="1:6" s="22" customFormat="1" ht="15.75" x14ac:dyDescent="0.25">
      <c r="A209" s="27"/>
      <c r="B209" s="9"/>
      <c r="C209" s="36"/>
      <c r="D209" s="36"/>
      <c r="E209" s="9"/>
      <c r="F209" s="9"/>
    </row>
    <row r="210" spans="1:6" s="22" customFormat="1" ht="15.75" x14ac:dyDescent="0.25">
      <c r="A210" s="27"/>
      <c r="B210" s="9"/>
      <c r="C210" s="36"/>
      <c r="D210" s="36"/>
      <c r="E210" s="9"/>
      <c r="F210" s="9"/>
    </row>
    <row r="211" spans="1:6" s="22" customFormat="1" ht="15.75" x14ac:dyDescent="0.25">
      <c r="A211" s="9"/>
      <c r="B211" s="9"/>
      <c r="C211" s="36"/>
      <c r="D211" s="36"/>
      <c r="E211" s="9"/>
      <c r="F211" s="9"/>
    </row>
    <row r="212" spans="1:6" s="22" customFormat="1" ht="15.75" x14ac:dyDescent="0.25">
      <c r="A212" s="9"/>
      <c r="B212" s="9"/>
      <c r="C212" s="36"/>
      <c r="D212" s="36"/>
      <c r="E212" s="9"/>
      <c r="F212" s="9"/>
    </row>
    <row r="213" spans="1:6" s="22" customFormat="1" ht="15.75" x14ac:dyDescent="0.25">
      <c r="A213" s="9"/>
      <c r="B213" s="9"/>
      <c r="C213" s="36"/>
      <c r="D213" s="36"/>
      <c r="E213" s="9"/>
      <c r="F213" s="9"/>
    </row>
    <row r="214" spans="1:6" s="22" customFormat="1" ht="15.75" x14ac:dyDescent="0.25">
      <c r="A214" s="96"/>
      <c r="B214" s="9"/>
      <c r="C214" s="36"/>
      <c r="D214" s="36"/>
      <c r="E214" s="9"/>
      <c r="F214" s="9"/>
    </row>
    <row r="215" spans="1:6" s="22" customFormat="1" ht="15.75" x14ac:dyDescent="0.25">
      <c r="A215" s="96"/>
      <c r="B215" s="9"/>
      <c r="C215" s="36"/>
      <c r="D215" s="36"/>
      <c r="E215" s="9"/>
      <c r="F215" s="9"/>
    </row>
    <row r="216" spans="1:6" s="22" customFormat="1" ht="15.75" x14ac:dyDescent="0.25">
      <c r="A216" s="9"/>
      <c r="B216" s="9"/>
      <c r="C216" s="36"/>
      <c r="D216" s="36"/>
      <c r="E216" s="9"/>
      <c r="F216" s="9"/>
    </row>
    <row r="217" spans="1:6" s="22" customFormat="1" ht="15.75" x14ac:dyDescent="0.25">
      <c r="A217" s="27"/>
      <c r="B217" s="9"/>
      <c r="C217" s="36"/>
      <c r="D217" s="36"/>
      <c r="E217" s="9"/>
      <c r="F217" s="9"/>
    </row>
    <row r="218" spans="1:6" s="22" customFormat="1" ht="15.75" x14ac:dyDescent="0.25">
      <c r="A218" s="9"/>
      <c r="B218" s="9"/>
      <c r="C218" s="36"/>
      <c r="D218" s="36"/>
      <c r="E218" s="9"/>
      <c r="F218" s="9"/>
    </row>
    <row r="219" spans="1:6" s="22" customFormat="1" ht="15.75" x14ac:dyDescent="0.25">
      <c r="A219" s="96"/>
      <c r="B219" s="9"/>
      <c r="C219" s="36"/>
      <c r="D219" s="36"/>
      <c r="E219" s="9"/>
      <c r="F219" s="9"/>
    </row>
    <row r="220" spans="1:6" s="22" customFormat="1" ht="15.75" x14ac:dyDescent="0.25">
      <c r="A220" s="96"/>
      <c r="B220" s="9"/>
      <c r="C220" s="36"/>
      <c r="D220" s="36"/>
      <c r="E220" s="9"/>
      <c r="F220" s="9"/>
    </row>
    <row r="221" spans="1:6" s="22" customFormat="1" ht="15.75" x14ac:dyDescent="0.25">
      <c r="A221" s="9"/>
      <c r="B221" s="9"/>
      <c r="C221" s="36"/>
      <c r="D221" s="36"/>
      <c r="E221" s="9"/>
      <c r="F221" s="9"/>
    </row>
    <row r="222" spans="1:6" s="22" customFormat="1" ht="15.75" x14ac:dyDescent="0.25">
      <c r="A222" s="25"/>
      <c r="B222" s="9"/>
      <c r="C222" s="36"/>
      <c r="D222" s="36"/>
      <c r="E222" s="9"/>
      <c r="F222" s="9"/>
    </row>
    <row r="223" spans="1:6" s="22" customFormat="1" ht="15.75" x14ac:dyDescent="0.25">
      <c r="A223" s="30"/>
      <c r="B223" s="25"/>
      <c r="C223" s="36"/>
      <c r="D223" s="36"/>
      <c r="E223" s="9"/>
      <c r="F223" s="9"/>
    </row>
    <row r="224" spans="1:6" s="22" customFormat="1" ht="15.75" x14ac:dyDescent="0.25">
      <c r="A224" s="31"/>
      <c r="C224" s="36"/>
      <c r="D224" s="36"/>
      <c r="E224" s="9"/>
      <c r="F224" s="9"/>
    </row>
    <row r="225" spans="1:6" s="22" customFormat="1" ht="15.75" x14ac:dyDescent="0.25">
      <c r="A225" s="31"/>
      <c r="C225" s="36"/>
      <c r="D225" s="36"/>
      <c r="E225" s="9"/>
      <c r="F225" s="9"/>
    </row>
    <row r="226" spans="1:6" s="22" customFormat="1" ht="15.75" x14ac:dyDescent="0.25">
      <c r="A226" s="31"/>
      <c r="C226" s="36"/>
      <c r="D226" s="36"/>
      <c r="E226" s="9"/>
      <c r="F226" s="9"/>
    </row>
    <row r="227" spans="1:6" s="22" customFormat="1" ht="15.75" x14ac:dyDescent="0.25">
      <c r="A227" s="31"/>
      <c r="C227" s="36"/>
      <c r="D227" s="36"/>
      <c r="E227" s="9"/>
      <c r="F227" s="9"/>
    </row>
    <row r="228" spans="1:6" s="22" customFormat="1" ht="15.75" x14ac:dyDescent="0.25">
      <c r="A228" s="31"/>
      <c r="C228" s="36"/>
      <c r="D228" s="36"/>
      <c r="E228" s="9"/>
      <c r="F228" s="9"/>
    </row>
    <row r="229" spans="1:6" s="22" customFormat="1" ht="15.75" x14ac:dyDescent="0.25">
      <c r="A229" s="31"/>
      <c r="C229" s="36"/>
      <c r="D229" s="36"/>
      <c r="E229" s="9"/>
      <c r="F229" s="9"/>
    </row>
    <row r="230" spans="1:6" s="22" customFormat="1" ht="15.75" x14ac:dyDescent="0.25">
      <c r="A230" s="31"/>
      <c r="C230" s="36"/>
      <c r="D230" s="36"/>
      <c r="E230" s="9"/>
      <c r="F230" s="9"/>
    </row>
    <row r="231" spans="1:6" s="22" customFormat="1" ht="15.75" x14ac:dyDescent="0.25">
      <c r="A231" s="31"/>
      <c r="C231" s="36"/>
      <c r="D231" s="36"/>
      <c r="E231" s="9"/>
      <c r="F231" s="9"/>
    </row>
    <row r="232" spans="1:6" s="22" customFormat="1" ht="15.75" x14ac:dyDescent="0.25">
      <c r="A232" s="31"/>
      <c r="C232" s="36"/>
      <c r="D232" s="36"/>
      <c r="E232" s="9"/>
      <c r="F232" s="9"/>
    </row>
    <row r="233" spans="1:6" s="22" customFormat="1" ht="15.75" x14ac:dyDescent="0.25">
      <c r="A233" s="31"/>
      <c r="C233" s="36"/>
      <c r="D233" s="36"/>
      <c r="E233" s="9"/>
      <c r="F233" s="9"/>
    </row>
    <row r="234" spans="1:6" s="22" customFormat="1" ht="15.75" x14ac:dyDescent="0.25">
      <c r="A234" s="31"/>
      <c r="C234" s="36"/>
      <c r="D234" s="36"/>
      <c r="E234" s="9"/>
      <c r="F234" s="9"/>
    </row>
    <row r="235" spans="1:6" s="22" customFormat="1" ht="15.75" x14ac:dyDescent="0.25">
      <c r="A235" s="30"/>
      <c r="C235" s="36"/>
      <c r="D235" s="36"/>
      <c r="E235" s="9"/>
      <c r="F235" s="9"/>
    </row>
    <row r="236" spans="1:6" s="22" customFormat="1" ht="15.75" x14ac:dyDescent="0.25">
      <c r="A236" s="30"/>
      <c r="C236" s="36"/>
      <c r="D236" s="36"/>
      <c r="E236" s="9"/>
      <c r="F236" s="9"/>
    </row>
    <row r="237" spans="1:6" s="22" customFormat="1" ht="15.75" x14ac:dyDescent="0.25">
      <c r="A237" s="3"/>
      <c r="B237"/>
      <c r="C237" s="36"/>
      <c r="D237" s="36"/>
      <c r="E237" s="9"/>
      <c r="F237" s="9"/>
    </row>
    <row r="238" spans="1:6" s="22" customFormat="1" ht="15.75" x14ac:dyDescent="0.25">
      <c r="A238" s="3"/>
      <c r="B238"/>
      <c r="C238" s="36"/>
      <c r="D238" s="36"/>
      <c r="E238" s="9"/>
      <c r="F238" s="9"/>
    </row>
    <row r="239" spans="1:6" s="22" customFormat="1" ht="15.75" x14ac:dyDescent="0.25">
      <c r="A239" s="2"/>
      <c r="B239"/>
      <c r="C239" s="36"/>
      <c r="D239" s="36"/>
      <c r="E239" s="9"/>
      <c r="F239" s="9"/>
    </row>
    <row r="240" spans="1:6" s="22" customFormat="1" ht="15.75" x14ac:dyDescent="0.25">
      <c r="A240" s="2"/>
      <c r="B240"/>
      <c r="C240" s="36"/>
      <c r="D240" s="36"/>
      <c r="E240" s="9"/>
      <c r="F240" s="9"/>
    </row>
    <row r="241" spans="1:6" s="22" customFormat="1" ht="15.75" x14ac:dyDescent="0.25">
      <c r="A241"/>
      <c r="B241"/>
      <c r="C241" s="36"/>
      <c r="D241" s="36"/>
      <c r="E241" s="9"/>
      <c r="F241" s="9"/>
    </row>
    <row r="242" spans="1:6" s="22" customFormat="1" x14ac:dyDescent="0.25">
      <c r="A242"/>
      <c r="B242"/>
      <c r="C242" s="96"/>
      <c r="D242" s="96"/>
      <c r="E242" s="96"/>
      <c r="F242" s="96"/>
    </row>
    <row r="243" spans="1:6" s="22" customFormat="1" x14ac:dyDescent="0.25">
      <c r="A243"/>
      <c r="B243"/>
      <c r="C243" s="96"/>
      <c r="D243" s="96"/>
      <c r="E243" s="96"/>
      <c r="F243" s="96"/>
    </row>
    <row r="244" spans="1:6" s="22" customFormat="1" ht="15.75" x14ac:dyDescent="0.25">
      <c r="A244"/>
      <c r="B244"/>
      <c r="C244" s="36"/>
      <c r="D244" s="36"/>
      <c r="E244" s="9"/>
      <c r="F244" s="9"/>
    </row>
    <row r="245" spans="1:6" s="22" customFormat="1" ht="15.75" x14ac:dyDescent="0.25">
      <c r="A245"/>
      <c r="B245"/>
      <c r="C245" s="36"/>
      <c r="D245" s="36"/>
      <c r="E245" s="9"/>
      <c r="F245" s="9"/>
    </row>
    <row r="246" spans="1:6" s="22" customFormat="1" ht="15.75" x14ac:dyDescent="0.25">
      <c r="A246"/>
      <c r="B246"/>
      <c r="C246" s="36"/>
      <c r="D246" s="36"/>
      <c r="E246" s="9"/>
      <c r="F246" s="9"/>
    </row>
    <row r="247" spans="1:6" s="22" customFormat="1" ht="15.75" x14ac:dyDescent="0.25">
      <c r="A247"/>
      <c r="B247"/>
      <c r="C247" s="36"/>
      <c r="D247" s="36"/>
      <c r="E247" s="9"/>
      <c r="F247" s="9"/>
    </row>
    <row r="248" spans="1:6" s="22" customFormat="1" ht="15.75" x14ac:dyDescent="0.25">
      <c r="A248"/>
      <c r="B248"/>
      <c r="C248" s="36"/>
      <c r="D248" s="36"/>
      <c r="E248" s="9"/>
      <c r="F248" s="9"/>
    </row>
    <row r="249" spans="1:6" s="22" customFormat="1" ht="15.75" x14ac:dyDescent="0.25">
      <c r="A249"/>
      <c r="B249"/>
      <c r="C249" s="36"/>
      <c r="D249" s="36"/>
      <c r="E249" s="9"/>
      <c r="F249" s="9"/>
    </row>
    <row r="250" spans="1:6" s="22" customFormat="1" ht="15.75" x14ac:dyDescent="0.25">
      <c r="A250"/>
      <c r="B250"/>
      <c r="C250" s="36"/>
      <c r="D250" s="36"/>
      <c r="E250" s="9"/>
      <c r="F250" s="9"/>
    </row>
    <row r="251" spans="1:6" s="22" customFormat="1" ht="15.75" x14ac:dyDescent="0.25">
      <c r="A251"/>
      <c r="B251"/>
      <c r="C251" s="36"/>
      <c r="D251" s="36"/>
      <c r="E251" s="9"/>
      <c r="F251" s="9"/>
    </row>
    <row r="252" spans="1:6" s="22" customFormat="1" ht="15.75" x14ac:dyDescent="0.25">
      <c r="A252"/>
      <c r="B252"/>
      <c r="C252" s="36"/>
      <c r="D252" s="36"/>
      <c r="E252" s="9"/>
      <c r="F252" s="9"/>
    </row>
    <row r="253" spans="1:6" s="22" customFormat="1" ht="15.75" x14ac:dyDescent="0.25">
      <c r="A253"/>
      <c r="B253"/>
      <c r="C253" s="36"/>
      <c r="D253" s="36"/>
      <c r="E253" s="9"/>
      <c r="F253" s="9"/>
    </row>
    <row r="254" spans="1:6" s="22" customFormat="1" ht="15.75" x14ac:dyDescent="0.25">
      <c r="A254"/>
      <c r="B254"/>
      <c r="C254" s="36"/>
      <c r="D254" s="36"/>
      <c r="E254" s="9"/>
      <c r="F254" s="9"/>
    </row>
    <row r="255" spans="1:6" s="22" customFormat="1" ht="15.75" x14ac:dyDescent="0.25">
      <c r="A255"/>
      <c r="B255"/>
      <c r="C255" s="36"/>
      <c r="D255" s="36"/>
      <c r="E255" s="9"/>
      <c r="F255" s="9"/>
    </row>
    <row r="256" spans="1:6" s="22" customFormat="1" ht="15.75" x14ac:dyDescent="0.25">
      <c r="A256"/>
      <c r="B256"/>
      <c r="C256" s="36"/>
      <c r="D256" s="36"/>
      <c r="E256" s="9"/>
      <c r="F256" s="9"/>
    </row>
    <row r="257" spans="1:6" s="22" customFormat="1" ht="15.75" x14ac:dyDescent="0.25">
      <c r="A257"/>
      <c r="B257"/>
      <c r="C257" s="36"/>
      <c r="D257" s="36"/>
      <c r="E257" s="9"/>
      <c r="F257" s="9"/>
    </row>
    <row r="258" spans="1:6" s="22" customFormat="1" ht="15.75" x14ac:dyDescent="0.25">
      <c r="A258"/>
      <c r="B258"/>
      <c r="C258" s="36"/>
      <c r="D258" s="36"/>
      <c r="E258" s="9"/>
      <c r="F258" s="9"/>
    </row>
    <row r="259" spans="1:6" s="22" customFormat="1" ht="15.75" x14ac:dyDescent="0.25">
      <c r="A259"/>
      <c r="B259"/>
      <c r="C259" s="36"/>
      <c r="D259" s="36"/>
      <c r="E259" s="9"/>
      <c r="F259" s="9"/>
    </row>
    <row r="260" spans="1:6" s="22" customFormat="1" ht="15.75" x14ac:dyDescent="0.25">
      <c r="A260"/>
      <c r="B260"/>
      <c r="C260" s="36"/>
      <c r="D260" s="36"/>
      <c r="E260" s="9"/>
      <c r="F260" s="9"/>
    </row>
    <row r="261" spans="1:6" s="22" customFormat="1" ht="15.75" x14ac:dyDescent="0.25">
      <c r="A261"/>
      <c r="B261"/>
      <c r="C261" s="36"/>
      <c r="D261" s="36"/>
      <c r="E261" s="9"/>
      <c r="F261" s="9"/>
    </row>
    <row r="262" spans="1:6" s="22" customFormat="1" ht="15.75" x14ac:dyDescent="0.25">
      <c r="A262"/>
      <c r="B262"/>
      <c r="C262" s="36"/>
      <c r="D262" s="36"/>
      <c r="E262" s="9"/>
      <c r="F262" s="9"/>
    </row>
    <row r="263" spans="1:6" s="22" customFormat="1" x14ac:dyDescent="0.25">
      <c r="A263"/>
      <c r="B263"/>
      <c r="C263" s="96"/>
      <c r="D263" s="96"/>
      <c r="E263" s="96"/>
      <c r="F263" s="96"/>
    </row>
    <row r="264" spans="1:6" s="22" customFormat="1" x14ac:dyDescent="0.25">
      <c r="A264"/>
      <c r="B264"/>
      <c r="C264" s="96"/>
      <c r="D264" s="96"/>
      <c r="E264" s="96"/>
      <c r="F264" s="96"/>
    </row>
    <row r="265" spans="1:6" s="22" customFormat="1" ht="15.75" x14ac:dyDescent="0.25">
      <c r="A265"/>
      <c r="B265"/>
      <c r="C265" s="36"/>
      <c r="D265" s="36"/>
      <c r="E265" s="9"/>
      <c r="F265" s="9"/>
    </row>
    <row r="266" spans="1:6" s="22" customFormat="1" x14ac:dyDescent="0.25">
      <c r="A266"/>
      <c r="B266"/>
      <c r="C266" s="96"/>
      <c r="D266" s="96"/>
      <c r="E266" s="96"/>
      <c r="F266" s="96"/>
    </row>
    <row r="267" spans="1:6" s="22" customFormat="1" x14ac:dyDescent="0.25">
      <c r="A267"/>
      <c r="B267"/>
      <c r="C267" s="96"/>
      <c r="D267" s="96"/>
      <c r="E267" s="96"/>
      <c r="F267" s="96"/>
    </row>
    <row r="268" spans="1:6" s="22" customFormat="1" ht="15.75" x14ac:dyDescent="0.25">
      <c r="A268"/>
      <c r="B268"/>
      <c r="C268" s="36"/>
      <c r="D268" s="36"/>
      <c r="E268" s="9"/>
      <c r="F268" s="9"/>
    </row>
    <row r="269" spans="1:6" s="22" customFormat="1" ht="15.75" x14ac:dyDescent="0.25">
      <c r="A269"/>
      <c r="B269"/>
      <c r="C269" s="36"/>
      <c r="D269" s="36"/>
      <c r="E269" s="9"/>
      <c r="F269" s="9"/>
    </row>
    <row r="270" spans="1:6" s="22" customFormat="1" ht="15.75" x14ac:dyDescent="0.25">
      <c r="A270"/>
      <c r="B270"/>
      <c r="C270" s="36"/>
      <c r="D270" s="36"/>
      <c r="E270" s="9"/>
      <c r="F270" s="9"/>
    </row>
    <row r="271" spans="1:6" s="22" customFormat="1" x14ac:dyDescent="0.25">
      <c r="A271"/>
      <c r="B271"/>
      <c r="C271" s="96"/>
      <c r="D271" s="96"/>
      <c r="E271" s="96"/>
      <c r="F271" s="96"/>
    </row>
    <row r="272" spans="1:6" s="22" customFormat="1" x14ac:dyDescent="0.25">
      <c r="A272"/>
      <c r="B272"/>
      <c r="C272" s="96"/>
      <c r="D272" s="96"/>
      <c r="E272" s="96"/>
      <c r="F272" s="96"/>
    </row>
    <row r="273" spans="1:6" s="22" customFormat="1" ht="15.75" x14ac:dyDescent="0.25">
      <c r="A273"/>
      <c r="B273"/>
      <c r="C273" s="36"/>
      <c r="D273" s="36"/>
      <c r="E273" s="9"/>
      <c r="F273" s="9"/>
    </row>
    <row r="274" spans="1:6" s="22" customFormat="1" ht="15.75" x14ac:dyDescent="0.25">
      <c r="A274"/>
      <c r="B274"/>
      <c r="C274" s="36"/>
      <c r="D274" s="36"/>
      <c r="E274" s="9"/>
      <c r="F274" s="9"/>
    </row>
    <row r="275" spans="1:6" s="22" customFormat="1" ht="15.75" x14ac:dyDescent="0.25">
      <c r="A275"/>
      <c r="B275"/>
      <c r="C275" s="36"/>
      <c r="D275" s="36"/>
      <c r="E275" s="9"/>
      <c r="F275" s="9"/>
    </row>
    <row r="276" spans="1:6" s="22" customFormat="1" ht="15.75" x14ac:dyDescent="0.25">
      <c r="A276"/>
      <c r="B276"/>
      <c r="C276" s="36"/>
      <c r="D276" s="36"/>
      <c r="E276" s="9"/>
      <c r="F276" s="9"/>
    </row>
    <row r="277" spans="1:6" s="22" customFormat="1" ht="15.75" x14ac:dyDescent="0.25">
      <c r="A277"/>
      <c r="B277"/>
      <c r="C277" s="36"/>
      <c r="D277" s="36"/>
      <c r="E277" s="9"/>
      <c r="F277" s="9"/>
    </row>
    <row r="278" spans="1:6" s="22" customFormat="1" x14ac:dyDescent="0.25">
      <c r="A278"/>
      <c r="B278"/>
      <c r="C278" s="96"/>
      <c r="D278" s="96"/>
      <c r="E278" s="96"/>
      <c r="F278" s="96"/>
    </row>
    <row r="279" spans="1:6" s="22" customFormat="1" x14ac:dyDescent="0.25">
      <c r="A279"/>
      <c r="B279"/>
      <c r="C279" s="96"/>
      <c r="D279" s="96"/>
      <c r="E279" s="96"/>
      <c r="F279" s="96"/>
    </row>
    <row r="280" spans="1:6" s="22" customFormat="1" ht="15.75" x14ac:dyDescent="0.25">
      <c r="A280"/>
      <c r="B280"/>
      <c r="C280" s="36"/>
      <c r="D280" s="36"/>
      <c r="E280" s="9"/>
      <c r="F280" s="9"/>
    </row>
    <row r="281" spans="1:6" s="22" customFormat="1" ht="15.75" x14ac:dyDescent="0.25">
      <c r="A281"/>
      <c r="B281"/>
      <c r="C281" s="36"/>
      <c r="D281" s="36"/>
      <c r="E281" s="9"/>
      <c r="F281" s="9"/>
    </row>
    <row r="282" spans="1:6" s="22" customFormat="1" ht="15.75" x14ac:dyDescent="0.25">
      <c r="A282"/>
      <c r="B282"/>
      <c r="C282" s="36"/>
      <c r="D282" s="36"/>
      <c r="E282" s="9"/>
      <c r="F282" s="9"/>
    </row>
    <row r="283" spans="1:6" s="22" customFormat="1" x14ac:dyDescent="0.25">
      <c r="A283"/>
      <c r="B283"/>
      <c r="C283" s="96"/>
      <c r="D283" s="96"/>
      <c r="E283" s="96"/>
      <c r="F283" s="96"/>
    </row>
    <row r="284" spans="1:6" s="22" customFormat="1" x14ac:dyDescent="0.25">
      <c r="A284"/>
      <c r="B284"/>
      <c r="C284" s="96"/>
      <c r="D284" s="96"/>
      <c r="E284" s="96"/>
      <c r="F284" s="96"/>
    </row>
    <row r="285" spans="1:6" s="22" customFormat="1" ht="15.75" x14ac:dyDescent="0.25">
      <c r="A285"/>
      <c r="B285"/>
      <c r="C285" s="36"/>
      <c r="D285" s="36"/>
      <c r="E285" s="9"/>
      <c r="F285" s="9"/>
    </row>
    <row r="286" spans="1:6" s="22" customFormat="1" ht="15.75" x14ac:dyDescent="0.25">
      <c r="A286"/>
      <c r="B286"/>
      <c r="C286" s="36"/>
      <c r="D286" s="36"/>
      <c r="E286" s="9"/>
      <c r="F286" s="9"/>
    </row>
    <row r="287" spans="1:6" s="22" customFormat="1" x14ac:dyDescent="0.25">
      <c r="A287"/>
      <c r="B287"/>
    </row>
    <row r="288" spans="1:6" s="22" customFormat="1" x14ac:dyDescent="0.25">
      <c r="A288"/>
      <c r="B288"/>
    </row>
    <row r="289" spans="1:2" s="22" customFormat="1" x14ac:dyDescent="0.25">
      <c r="A289"/>
      <c r="B289"/>
    </row>
    <row r="290" spans="1:2" s="22" customFormat="1" x14ac:dyDescent="0.25">
      <c r="A290"/>
      <c r="B290"/>
    </row>
    <row r="291" spans="1:2" s="22" customFormat="1" x14ac:dyDescent="0.25">
      <c r="A291"/>
      <c r="B291"/>
    </row>
    <row r="292" spans="1:2" s="22" customFormat="1" x14ac:dyDescent="0.25">
      <c r="A292"/>
      <c r="B292"/>
    </row>
    <row r="293" spans="1:2" s="22" customFormat="1" x14ac:dyDescent="0.25">
      <c r="A293"/>
      <c r="B293"/>
    </row>
    <row r="294" spans="1:2" s="22" customFormat="1" x14ac:dyDescent="0.25">
      <c r="A294"/>
      <c r="B294"/>
    </row>
    <row r="295" spans="1:2" s="22" customFormat="1" x14ac:dyDescent="0.25">
      <c r="A295"/>
      <c r="B295"/>
    </row>
    <row r="296" spans="1:2" s="22" customFormat="1" x14ac:dyDescent="0.25">
      <c r="A296"/>
      <c r="B296"/>
    </row>
    <row r="297" spans="1:2" s="22" customFormat="1" x14ac:dyDescent="0.25">
      <c r="A297"/>
      <c r="B297"/>
    </row>
    <row r="298" spans="1:2" s="22" customFormat="1" x14ac:dyDescent="0.25">
      <c r="A298"/>
      <c r="B298"/>
    </row>
    <row r="299" spans="1:2" s="22" customFormat="1" x14ac:dyDescent="0.25">
      <c r="A299"/>
      <c r="B299"/>
    </row>
  </sheetData>
  <mergeCells count="57">
    <mergeCell ref="B8:B10"/>
    <mergeCell ref="B11:B13"/>
    <mergeCell ref="B14:B15"/>
    <mergeCell ref="A214:A215"/>
    <mergeCell ref="A135:A136"/>
    <mergeCell ref="B21:B22"/>
    <mergeCell ref="B26:B27"/>
    <mergeCell ref="A199:A200"/>
    <mergeCell ref="B68:B70"/>
    <mergeCell ref="A178:A179"/>
    <mergeCell ref="E283:E284"/>
    <mergeCell ref="F283:F284"/>
    <mergeCell ref="A202:A203"/>
    <mergeCell ref="C266:C267"/>
    <mergeCell ref="D266:D267"/>
    <mergeCell ref="E266:E267"/>
    <mergeCell ref="F266:F267"/>
    <mergeCell ref="A207:A208"/>
    <mergeCell ref="C271:C272"/>
    <mergeCell ref="D271:D272"/>
    <mergeCell ref="E271:E272"/>
    <mergeCell ref="F271:F272"/>
    <mergeCell ref="C263:C264"/>
    <mergeCell ref="C283:C284"/>
    <mergeCell ref="D283:D284"/>
    <mergeCell ref="A219:A220"/>
    <mergeCell ref="E199:E200"/>
    <mergeCell ref="F199:F200"/>
    <mergeCell ref="C278:C279"/>
    <mergeCell ref="D278:D279"/>
    <mergeCell ref="E278:E279"/>
    <mergeCell ref="F278:F279"/>
    <mergeCell ref="E263:E264"/>
    <mergeCell ref="F263:F264"/>
    <mergeCell ref="C242:C243"/>
    <mergeCell ref="D242:D243"/>
    <mergeCell ref="E242:E243"/>
    <mergeCell ref="F242:F243"/>
    <mergeCell ref="D263:D264"/>
    <mergeCell ref="C199:C200"/>
    <mergeCell ref="D199:D200"/>
    <mergeCell ref="A1:B1"/>
    <mergeCell ref="B85:B87"/>
    <mergeCell ref="B28:B29"/>
    <mergeCell ref="B34:B35"/>
    <mergeCell ref="B37:B38"/>
    <mergeCell ref="B39:B40"/>
    <mergeCell ref="B41:B42"/>
    <mergeCell ref="B43:B44"/>
    <mergeCell ref="B56:B57"/>
    <mergeCell ref="B58:B59"/>
    <mergeCell ref="B60:B61"/>
    <mergeCell ref="B62:B63"/>
    <mergeCell ref="B46:B48"/>
    <mergeCell ref="B53:B54"/>
    <mergeCell ref="B16:B17"/>
    <mergeCell ref="B19:B20"/>
  </mergeCells>
  <pageMargins left="0.31496062992125984" right="0.31496062992125984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topLeftCell="A10" workbookViewId="0">
      <selection activeCell="H26" sqref="H26"/>
    </sheetView>
  </sheetViews>
  <sheetFormatPr defaultRowHeight="15" x14ac:dyDescent="0.25"/>
  <cols>
    <col min="1" max="1" width="7.140625" customWidth="1"/>
    <col min="2" max="2" width="35.7109375" customWidth="1"/>
    <col min="3" max="3" width="13.5703125" customWidth="1"/>
    <col min="4" max="4" width="13.7109375" customWidth="1"/>
    <col min="5" max="5" width="13.140625" bestFit="1" customWidth="1"/>
    <col min="7" max="7" width="13.140625" bestFit="1" customWidth="1"/>
    <col min="8" max="8" width="12.85546875" customWidth="1"/>
    <col min="10" max="10" width="13.140625" bestFit="1" customWidth="1"/>
    <col min="11" max="11" width="15" customWidth="1"/>
  </cols>
  <sheetData>
    <row r="1" spans="1:12" ht="16.5" thickBot="1" x14ac:dyDescent="0.3">
      <c r="B1" s="1" t="s">
        <v>105</v>
      </c>
      <c r="D1" s="122" t="s">
        <v>205</v>
      </c>
      <c r="E1" s="122"/>
      <c r="F1" s="122"/>
      <c r="G1" s="123" t="s">
        <v>206</v>
      </c>
      <c r="H1" s="123"/>
      <c r="I1" s="123"/>
      <c r="J1" s="124" t="s">
        <v>207</v>
      </c>
      <c r="K1" s="124"/>
      <c r="L1" s="124"/>
    </row>
    <row r="2" spans="1:12" ht="15.75" customHeight="1" thickBot="1" x14ac:dyDescent="0.3">
      <c r="A2" s="117"/>
      <c r="B2" s="115" t="s">
        <v>106</v>
      </c>
      <c r="C2" s="115" t="s">
        <v>177</v>
      </c>
      <c r="D2" s="111" t="s">
        <v>107</v>
      </c>
      <c r="E2" s="113" t="s">
        <v>108</v>
      </c>
      <c r="F2" s="114"/>
      <c r="G2" s="115" t="s">
        <v>107</v>
      </c>
      <c r="H2" s="119" t="s">
        <v>108</v>
      </c>
      <c r="I2" s="120"/>
      <c r="J2" s="115" t="s">
        <v>107</v>
      </c>
      <c r="K2" s="119" t="s">
        <v>108</v>
      </c>
      <c r="L2" s="120"/>
    </row>
    <row r="3" spans="1:12" ht="163.5" customHeight="1" thickBot="1" x14ac:dyDescent="0.3">
      <c r="A3" s="118"/>
      <c r="B3" s="112"/>
      <c r="C3" s="116"/>
      <c r="D3" s="112"/>
      <c r="E3" s="47" t="s">
        <v>178</v>
      </c>
      <c r="F3" s="70" t="s">
        <v>179</v>
      </c>
      <c r="G3" s="92"/>
      <c r="H3" s="47" t="s">
        <v>178</v>
      </c>
      <c r="I3" s="47" t="s">
        <v>179</v>
      </c>
      <c r="J3" s="121"/>
      <c r="K3" s="47" t="s">
        <v>178</v>
      </c>
      <c r="L3" s="47" t="s">
        <v>179</v>
      </c>
    </row>
    <row r="4" spans="1:12" ht="53.25" customHeight="1" thickBot="1" x14ac:dyDescent="0.3">
      <c r="A4" s="16">
        <v>1</v>
      </c>
      <c r="B4" s="6" t="s">
        <v>109</v>
      </c>
      <c r="C4" s="66" t="s">
        <v>110</v>
      </c>
      <c r="D4" s="49">
        <f>E4</f>
        <v>183003.06</v>
      </c>
      <c r="E4" s="49">
        <v>183003.06</v>
      </c>
      <c r="F4" s="51"/>
      <c r="G4" s="69"/>
      <c r="H4" s="49"/>
      <c r="I4" s="51"/>
      <c r="J4" s="50"/>
      <c r="K4" s="49"/>
      <c r="L4" s="51"/>
    </row>
    <row r="5" spans="1:12" ht="16.5" thickBot="1" x14ac:dyDescent="0.3">
      <c r="A5" s="15">
        <v>2</v>
      </c>
      <c r="B5" s="6" t="s">
        <v>111</v>
      </c>
      <c r="C5" s="66" t="s">
        <v>110</v>
      </c>
      <c r="D5" s="49">
        <f>E5</f>
        <v>26682512</v>
      </c>
      <c r="E5" s="49">
        <f>E7+E8+E13</f>
        <v>26682512</v>
      </c>
      <c r="F5" s="58"/>
      <c r="G5" s="49"/>
      <c r="H5" s="49"/>
      <c r="I5" s="58"/>
      <c r="J5" s="49"/>
      <c r="K5" s="49"/>
      <c r="L5" s="58"/>
    </row>
    <row r="6" spans="1:12" ht="16.5" thickBot="1" x14ac:dyDescent="0.3">
      <c r="A6" s="14"/>
      <c r="B6" s="4" t="s">
        <v>112</v>
      </c>
      <c r="C6" s="66" t="s">
        <v>110</v>
      </c>
      <c r="D6" s="49"/>
      <c r="E6" s="49"/>
      <c r="F6" s="51"/>
      <c r="G6" s="55"/>
      <c r="H6" s="56"/>
      <c r="I6" s="51"/>
      <c r="J6" s="55"/>
      <c r="K6" s="56"/>
      <c r="L6" s="51"/>
    </row>
    <row r="7" spans="1:12" ht="32.25" thickBot="1" x14ac:dyDescent="0.3">
      <c r="A7" s="15" t="s">
        <v>181</v>
      </c>
      <c r="B7" s="4" t="s">
        <v>113</v>
      </c>
      <c r="C7" s="66" t="s">
        <v>110</v>
      </c>
      <c r="D7" s="49">
        <f>E7</f>
        <v>26002512</v>
      </c>
      <c r="E7" s="49">
        <v>26002512</v>
      </c>
      <c r="F7" s="51"/>
      <c r="G7" s="79">
        <f>H7</f>
        <v>26002512</v>
      </c>
      <c r="H7" s="79">
        <v>26002512</v>
      </c>
      <c r="I7" s="51"/>
      <c r="J7" s="79">
        <f>K7</f>
        <v>26002512</v>
      </c>
      <c r="K7" s="79">
        <v>26002512</v>
      </c>
      <c r="L7" s="51"/>
    </row>
    <row r="8" spans="1:12" ht="111" thickBot="1" x14ac:dyDescent="0.3">
      <c r="A8" s="15" t="s">
        <v>180</v>
      </c>
      <c r="B8" s="4" t="s">
        <v>114</v>
      </c>
      <c r="C8" s="66" t="s">
        <v>110</v>
      </c>
      <c r="D8" s="49">
        <f>D10+D11</f>
        <v>280000</v>
      </c>
      <c r="E8" s="49">
        <f>E10+E11</f>
        <v>280000</v>
      </c>
      <c r="F8" s="51"/>
      <c r="G8" s="50"/>
      <c r="H8" s="53"/>
      <c r="I8" s="51"/>
      <c r="J8" s="50"/>
      <c r="K8" s="53"/>
      <c r="L8" s="51"/>
    </row>
    <row r="9" spans="1:12" ht="16.5" thickBot="1" x14ac:dyDescent="0.3">
      <c r="A9" s="15"/>
      <c r="B9" s="4" t="s">
        <v>112</v>
      </c>
      <c r="C9" s="66" t="s">
        <v>110</v>
      </c>
      <c r="D9" s="49"/>
      <c r="E9" s="49"/>
      <c r="F9" s="51"/>
      <c r="G9" s="52"/>
      <c r="H9" s="71"/>
      <c r="I9" s="51"/>
      <c r="J9" s="52"/>
      <c r="K9" s="71"/>
      <c r="L9" s="51"/>
    </row>
    <row r="10" spans="1:12" ht="16.5" thickBot="1" x14ac:dyDescent="0.3">
      <c r="A10" s="15" t="s">
        <v>182</v>
      </c>
      <c r="B10" s="4" t="s">
        <v>115</v>
      </c>
      <c r="C10" s="66" t="s">
        <v>110</v>
      </c>
      <c r="D10" s="49">
        <f>E10</f>
        <v>280000</v>
      </c>
      <c r="E10" s="49">
        <v>280000</v>
      </c>
      <c r="F10" s="51"/>
      <c r="G10" s="52"/>
      <c r="H10" s="49"/>
      <c r="I10" s="51"/>
      <c r="J10" s="52"/>
      <c r="K10" s="49"/>
      <c r="L10" s="51"/>
    </row>
    <row r="11" spans="1:12" ht="16.5" thickBot="1" x14ac:dyDescent="0.3">
      <c r="A11" s="15" t="s">
        <v>183</v>
      </c>
      <c r="B11" s="4" t="s">
        <v>116</v>
      </c>
      <c r="C11" s="66" t="s">
        <v>110</v>
      </c>
      <c r="D11" s="49"/>
      <c r="E11" s="49"/>
      <c r="F11" s="51"/>
      <c r="G11" s="55"/>
      <c r="H11" s="56"/>
      <c r="I11" s="51"/>
      <c r="J11" s="55"/>
      <c r="K11" s="56"/>
      <c r="L11" s="51"/>
    </row>
    <row r="12" spans="1:12" ht="16.5" thickBot="1" x14ac:dyDescent="0.3">
      <c r="A12" s="15" t="s">
        <v>184</v>
      </c>
      <c r="B12" s="4"/>
      <c r="C12" s="66"/>
      <c r="D12" s="49"/>
      <c r="E12" s="49"/>
      <c r="F12" s="51"/>
      <c r="G12" s="55"/>
      <c r="H12" s="56"/>
      <c r="I12" s="51"/>
      <c r="J12" s="55"/>
      <c r="K12" s="56"/>
      <c r="L12" s="51"/>
    </row>
    <row r="13" spans="1:12" ht="32.25" thickBot="1" x14ac:dyDescent="0.3">
      <c r="A13" s="15" t="s">
        <v>185</v>
      </c>
      <c r="B13" s="4" t="s">
        <v>117</v>
      </c>
      <c r="C13" s="66" t="s">
        <v>110</v>
      </c>
      <c r="D13" s="49">
        <f>E13</f>
        <v>400000</v>
      </c>
      <c r="E13" s="49">
        <v>400000</v>
      </c>
      <c r="F13" s="51"/>
      <c r="G13" s="50"/>
      <c r="H13" s="49"/>
      <c r="I13" s="51"/>
      <c r="J13" s="50"/>
      <c r="K13" s="49"/>
      <c r="L13" s="51"/>
    </row>
    <row r="14" spans="1:12" ht="16.5" thickBot="1" x14ac:dyDescent="0.3">
      <c r="A14" s="15"/>
      <c r="B14" s="4" t="s">
        <v>112</v>
      </c>
      <c r="C14" s="66" t="s">
        <v>110</v>
      </c>
      <c r="D14" s="49"/>
      <c r="E14" s="49"/>
      <c r="F14" s="58"/>
      <c r="G14" s="49"/>
      <c r="H14" s="49"/>
      <c r="I14" s="58"/>
      <c r="J14" s="49"/>
      <c r="K14" s="49"/>
      <c r="L14" s="51"/>
    </row>
    <row r="15" spans="1:12" ht="32.25" thickBot="1" x14ac:dyDescent="0.3">
      <c r="A15" s="16" t="s">
        <v>186</v>
      </c>
      <c r="B15" s="4" t="s">
        <v>118</v>
      </c>
      <c r="C15" s="66" t="s">
        <v>110</v>
      </c>
      <c r="D15" s="49"/>
      <c r="E15" s="49"/>
      <c r="F15" s="57"/>
      <c r="G15" s="49"/>
      <c r="H15" s="49"/>
      <c r="I15" s="57"/>
      <c r="J15" s="49"/>
      <c r="K15" s="49"/>
      <c r="L15" s="51"/>
    </row>
    <row r="16" spans="1:12" ht="32.25" thickBot="1" x14ac:dyDescent="0.3">
      <c r="A16" s="16" t="s">
        <v>208</v>
      </c>
      <c r="B16" s="4" t="s">
        <v>187</v>
      </c>
      <c r="C16" s="66"/>
      <c r="D16" s="49"/>
      <c r="E16" s="49"/>
      <c r="F16" s="57"/>
      <c r="G16" s="49"/>
      <c r="H16" s="49"/>
      <c r="I16" s="57"/>
      <c r="J16" s="49"/>
      <c r="K16" s="49"/>
      <c r="L16" s="51"/>
    </row>
    <row r="17" spans="1:12" ht="32.25" thickBot="1" x14ac:dyDescent="0.3">
      <c r="A17" s="16" t="s">
        <v>209</v>
      </c>
      <c r="B17" s="6" t="s">
        <v>119</v>
      </c>
      <c r="C17" s="66" t="s">
        <v>110</v>
      </c>
      <c r="D17" s="49"/>
      <c r="E17" s="49"/>
      <c r="F17" s="57"/>
      <c r="G17" s="49"/>
      <c r="H17" s="49"/>
      <c r="I17" s="57"/>
      <c r="J17" s="49"/>
      <c r="K17" s="49"/>
      <c r="L17" s="51"/>
    </row>
    <row r="18" spans="1:12" ht="16.5" thickBot="1" x14ac:dyDescent="0.3">
      <c r="A18" s="16" t="s">
        <v>190</v>
      </c>
      <c r="B18" s="6" t="s">
        <v>120</v>
      </c>
      <c r="C18" s="66">
        <v>900</v>
      </c>
      <c r="D18" s="49">
        <f>E18</f>
        <v>26865515.059999999</v>
      </c>
      <c r="E18" s="49">
        <f>E20+E53+E86+E122</f>
        <v>26865515.059999999</v>
      </c>
      <c r="F18" s="58"/>
      <c r="G18" s="49"/>
      <c r="H18" s="49"/>
      <c r="I18" s="58"/>
      <c r="J18" s="49"/>
      <c r="K18" s="49"/>
      <c r="L18" s="58"/>
    </row>
    <row r="19" spans="1:12" ht="16.5" thickBot="1" x14ac:dyDescent="0.3">
      <c r="A19" s="17"/>
      <c r="B19" s="4" t="s">
        <v>112</v>
      </c>
      <c r="C19" s="4"/>
      <c r="D19" s="49"/>
      <c r="E19" s="49"/>
      <c r="F19" s="57"/>
      <c r="G19" s="59"/>
      <c r="H19" s="56"/>
      <c r="I19" s="57"/>
      <c r="J19" s="55"/>
      <c r="K19" s="56"/>
      <c r="L19" s="57"/>
    </row>
    <row r="20" spans="1:12" ht="48" thickBot="1" x14ac:dyDescent="0.3">
      <c r="A20" s="37" t="s">
        <v>210</v>
      </c>
      <c r="B20" s="7" t="s">
        <v>121</v>
      </c>
      <c r="C20" s="4"/>
      <c r="D20" s="49">
        <f>E20</f>
        <v>26002512</v>
      </c>
      <c r="E20" s="49">
        <f>E21+E26+E34+E38+E42+E43+E49</f>
        <v>26002512</v>
      </c>
      <c r="F20" s="57"/>
      <c r="G20" s="79">
        <f>H20</f>
        <v>26002512</v>
      </c>
      <c r="H20" s="79">
        <f>H21+H26+H34+H38+H42+H43+H49</f>
        <v>26002512</v>
      </c>
      <c r="I20" s="57"/>
      <c r="J20" s="79">
        <f>K20</f>
        <v>26002512</v>
      </c>
      <c r="K20" s="79">
        <f>K21+K26+K34+K38+K42+K43+K49</f>
        <v>26002512</v>
      </c>
      <c r="L20" s="57"/>
    </row>
    <row r="21" spans="1:12" ht="32.25" thickBot="1" x14ac:dyDescent="0.3">
      <c r="A21" s="37" t="s">
        <v>211</v>
      </c>
      <c r="B21" s="4" t="s">
        <v>122</v>
      </c>
      <c r="C21" s="66">
        <v>210</v>
      </c>
      <c r="D21" s="49">
        <f>E21</f>
        <v>22351300</v>
      </c>
      <c r="E21" s="49">
        <f>E23+E24+E25</f>
        <v>22351300</v>
      </c>
      <c r="F21" s="57"/>
      <c r="G21" s="79">
        <f>H21</f>
        <v>22351300</v>
      </c>
      <c r="H21" s="79">
        <f>H23+H24+H25</f>
        <v>22351300</v>
      </c>
      <c r="I21" s="57"/>
      <c r="J21" s="79">
        <f>K21</f>
        <v>22351300</v>
      </c>
      <c r="K21" s="79">
        <f>K23+K24+K25</f>
        <v>22351300</v>
      </c>
      <c r="L21" s="57"/>
    </row>
    <row r="22" spans="1:12" ht="16.5" thickBot="1" x14ac:dyDescent="0.3">
      <c r="A22" s="15"/>
      <c r="B22" s="4" t="s">
        <v>123</v>
      </c>
      <c r="C22" s="66"/>
      <c r="D22" s="49"/>
      <c r="E22" s="49"/>
      <c r="F22" s="57"/>
      <c r="G22" s="79"/>
      <c r="H22" s="79"/>
      <c r="I22" s="57"/>
      <c r="J22" s="79"/>
      <c r="K22" s="79"/>
      <c r="L22" s="57"/>
    </row>
    <row r="23" spans="1:12" ht="16.5" thickBot="1" x14ac:dyDescent="0.3">
      <c r="A23" s="15"/>
      <c r="B23" s="4" t="s">
        <v>124</v>
      </c>
      <c r="C23" s="66">
        <v>211</v>
      </c>
      <c r="D23" s="49">
        <f>E23</f>
        <v>17166900</v>
      </c>
      <c r="E23" s="49">
        <v>17166900</v>
      </c>
      <c r="F23" s="57"/>
      <c r="G23" s="79">
        <f>H23</f>
        <v>17166900</v>
      </c>
      <c r="H23" s="79">
        <v>17166900</v>
      </c>
      <c r="I23" s="57"/>
      <c r="J23" s="79">
        <f>K23</f>
        <v>17166900</v>
      </c>
      <c r="K23" s="79">
        <v>17166900</v>
      </c>
      <c r="L23" s="57"/>
    </row>
    <row r="24" spans="1:12" ht="16.5" thickBot="1" x14ac:dyDescent="0.3">
      <c r="A24" s="15"/>
      <c r="B24" s="4" t="s">
        <v>125</v>
      </c>
      <c r="C24" s="66">
        <v>212</v>
      </c>
      <c r="D24" s="49"/>
      <c r="E24" s="49"/>
      <c r="F24" s="57"/>
      <c r="G24" s="79"/>
      <c r="H24" s="79"/>
      <c r="I24" s="57"/>
      <c r="J24" s="79"/>
      <c r="K24" s="79"/>
      <c r="L24" s="57"/>
    </row>
    <row r="25" spans="1:12" ht="32.25" thickBot="1" x14ac:dyDescent="0.3">
      <c r="A25" s="15"/>
      <c r="B25" s="4" t="s">
        <v>126</v>
      </c>
      <c r="C25" s="66">
        <v>213</v>
      </c>
      <c r="D25" s="49">
        <f t="shared" ref="D25" si="0">E25</f>
        <v>5184400</v>
      </c>
      <c r="E25" s="49">
        <v>5184400</v>
      </c>
      <c r="F25" s="57"/>
      <c r="G25" s="79">
        <f t="shared" ref="G25" si="1">H25</f>
        <v>5184400</v>
      </c>
      <c r="H25" s="79">
        <v>5184400</v>
      </c>
      <c r="I25" s="57"/>
      <c r="J25" s="79">
        <f t="shared" ref="J25" si="2">K25</f>
        <v>5184400</v>
      </c>
      <c r="K25" s="79">
        <v>5184400</v>
      </c>
      <c r="L25" s="57"/>
    </row>
    <row r="26" spans="1:12" ht="16.5" thickBot="1" x14ac:dyDescent="0.3">
      <c r="A26" s="37" t="s">
        <v>212</v>
      </c>
      <c r="B26" s="4" t="s">
        <v>127</v>
      </c>
      <c r="C26" s="66">
        <v>220</v>
      </c>
      <c r="D26" s="49">
        <f>E26</f>
        <v>3479212</v>
      </c>
      <c r="E26" s="49">
        <f>E28+E29+E30+E31+E32+E33</f>
        <v>3479212</v>
      </c>
      <c r="F26" s="57"/>
      <c r="G26" s="79">
        <f>H26</f>
        <v>3479212</v>
      </c>
      <c r="H26" s="79">
        <f>H28+H29+H30+H31+H32+H33</f>
        <v>3479212</v>
      </c>
      <c r="I26" s="57"/>
      <c r="J26" s="79">
        <f>K26</f>
        <v>3479212</v>
      </c>
      <c r="K26" s="79">
        <f>K28+K29+K30+K31+K32+K33</f>
        <v>3479212</v>
      </c>
      <c r="L26" s="57"/>
    </row>
    <row r="27" spans="1:12" ht="16.5" thickBot="1" x14ac:dyDescent="0.3">
      <c r="A27" s="15"/>
      <c r="B27" s="4" t="s">
        <v>123</v>
      </c>
      <c r="C27" s="66"/>
      <c r="D27" s="49"/>
      <c r="E27" s="49"/>
      <c r="F27" s="57"/>
      <c r="G27" s="79"/>
      <c r="H27" s="79"/>
      <c r="I27" s="57"/>
      <c r="J27" s="79"/>
      <c r="K27" s="79"/>
      <c r="L27" s="57"/>
    </row>
    <row r="28" spans="1:12" ht="16.5" thickBot="1" x14ac:dyDescent="0.3">
      <c r="A28" s="15"/>
      <c r="B28" s="4" t="s">
        <v>128</v>
      </c>
      <c r="C28" s="66">
        <v>221</v>
      </c>
      <c r="D28" s="49">
        <f t="shared" ref="D28:D33" si="3">E28</f>
        <v>54000</v>
      </c>
      <c r="E28" s="49">
        <v>54000</v>
      </c>
      <c r="F28" s="57"/>
      <c r="G28" s="79">
        <f t="shared" ref="G28:G33" si="4">H28</f>
        <v>54000</v>
      </c>
      <c r="H28" s="79">
        <v>54000</v>
      </c>
      <c r="I28" s="57"/>
      <c r="J28" s="79">
        <f t="shared" ref="J28:J33" si="5">K28</f>
        <v>54000</v>
      </c>
      <c r="K28" s="79">
        <v>54000</v>
      </c>
      <c r="L28" s="57"/>
    </row>
    <row r="29" spans="1:12" ht="16.5" thickBot="1" x14ac:dyDescent="0.3">
      <c r="A29" s="15"/>
      <c r="B29" s="4" t="s">
        <v>129</v>
      </c>
      <c r="C29" s="66">
        <v>222</v>
      </c>
      <c r="D29" s="49"/>
      <c r="E29" s="49"/>
      <c r="F29" s="57"/>
      <c r="G29" s="79"/>
      <c r="H29" s="79"/>
      <c r="I29" s="57"/>
      <c r="J29" s="79"/>
      <c r="K29" s="79"/>
      <c r="L29" s="57"/>
    </row>
    <row r="30" spans="1:12" ht="16.5" thickBot="1" x14ac:dyDescent="0.3">
      <c r="A30" s="15"/>
      <c r="B30" s="4" t="s">
        <v>130</v>
      </c>
      <c r="C30" s="66">
        <v>223</v>
      </c>
      <c r="D30" s="49">
        <f>E30</f>
        <v>1912600</v>
      </c>
      <c r="E30" s="49">
        <v>1912600</v>
      </c>
      <c r="F30" s="57"/>
      <c r="G30" s="79">
        <f>H30</f>
        <v>1912600</v>
      </c>
      <c r="H30" s="79">
        <v>1912600</v>
      </c>
      <c r="I30" s="57"/>
      <c r="J30" s="79">
        <f>K30</f>
        <v>1912600</v>
      </c>
      <c r="K30" s="79">
        <v>1912600</v>
      </c>
      <c r="L30" s="57"/>
    </row>
    <row r="31" spans="1:12" ht="32.25" thickBot="1" x14ac:dyDescent="0.3">
      <c r="A31" s="15"/>
      <c r="B31" s="4" t="s">
        <v>131</v>
      </c>
      <c r="C31" s="66">
        <v>224</v>
      </c>
      <c r="D31" s="49"/>
      <c r="E31" s="49"/>
      <c r="F31" s="57"/>
      <c r="G31" s="79"/>
      <c r="H31" s="79"/>
      <c r="I31" s="57"/>
      <c r="J31" s="79"/>
      <c r="K31" s="79"/>
      <c r="L31" s="57"/>
    </row>
    <row r="32" spans="1:12" ht="32.25" thickBot="1" x14ac:dyDescent="0.3">
      <c r="A32" s="15"/>
      <c r="B32" s="4" t="s">
        <v>132</v>
      </c>
      <c r="C32" s="66">
        <v>225</v>
      </c>
      <c r="D32" s="49">
        <f t="shared" si="3"/>
        <v>646532</v>
      </c>
      <c r="E32" s="49">
        <v>646532</v>
      </c>
      <c r="F32" s="57"/>
      <c r="G32" s="79">
        <f t="shared" ref="G32:G37" si="6">H32</f>
        <v>646532</v>
      </c>
      <c r="H32" s="79">
        <v>646532</v>
      </c>
      <c r="I32" s="57"/>
      <c r="J32" s="79">
        <f t="shared" ref="J32:J37" si="7">K32</f>
        <v>646532</v>
      </c>
      <c r="K32" s="79">
        <v>646532</v>
      </c>
      <c r="L32" s="57"/>
    </row>
    <row r="33" spans="1:12" ht="16.5" thickBot="1" x14ac:dyDescent="0.3">
      <c r="A33" s="15"/>
      <c r="B33" s="4" t="s">
        <v>133</v>
      </c>
      <c r="C33" s="66">
        <v>226</v>
      </c>
      <c r="D33" s="49">
        <f t="shared" si="3"/>
        <v>866080</v>
      </c>
      <c r="E33" s="49">
        <v>866080</v>
      </c>
      <c r="F33" s="57"/>
      <c r="G33" s="79">
        <f t="shared" si="6"/>
        <v>866080</v>
      </c>
      <c r="H33" s="79">
        <v>866080</v>
      </c>
      <c r="I33" s="57"/>
      <c r="J33" s="79">
        <f t="shared" si="7"/>
        <v>866080</v>
      </c>
      <c r="K33" s="79">
        <v>866080</v>
      </c>
      <c r="L33" s="57"/>
    </row>
    <row r="34" spans="1:12" ht="32.25" thickBot="1" x14ac:dyDescent="0.3">
      <c r="A34" s="37" t="s">
        <v>213</v>
      </c>
      <c r="B34" s="4" t="s">
        <v>134</v>
      </c>
      <c r="C34" s="66">
        <v>240</v>
      </c>
      <c r="D34" s="49"/>
      <c r="E34" s="49"/>
      <c r="F34" s="57"/>
      <c r="G34" s="79"/>
      <c r="H34" s="79"/>
      <c r="I34" s="57"/>
      <c r="J34" s="79"/>
      <c r="K34" s="79"/>
      <c r="L34" s="57"/>
    </row>
    <row r="35" spans="1:12" ht="16.5" thickBot="1" x14ac:dyDescent="0.3">
      <c r="A35" s="104"/>
      <c r="B35" s="4" t="s">
        <v>123</v>
      </c>
      <c r="C35" s="66"/>
      <c r="D35" s="49"/>
      <c r="E35" s="49"/>
      <c r="F35" s="58"/>
      <c r="G35" s="79"/>
      <c r="H35" s="79"/>
      <c r="I35" s="58"/>
      <c r="J35" s="79"/>
      <c r="K35" s="79"/>
      <c r="L35" s="51"/>
    </row>
    <row r="36" spans="1:12" ht="16.5" thickBot="1" x14ac:dyDescent="0.3">
      <c r="A36" s="105"/>
      <c r="B36" s="5" t="s">
        <v>135</v>
      </c>
      <c r="C36" s="107">
        <v>241</v>
      </c>
      <c r="D36" s="100"/>
      <c r="E36" s="100"/>
      <c r="F36" s="102"/>
      <c r="G36" s="100"/>
      <c r="H36" s="100"/>
      <c r="I36" s="109"/>
      <c r="J36" s="100"/>
      <c r="K36" s="100"/>
      <c r="L36" s="102"/>
    </row>
    <row r="37" spans="1:12" ht="16.5" thickBot="1" x14ac:dyDescent="0.3">
      <c r="A37" s="15"/>
      <c r="B37" s="4" t="s">
        <v>136</v>
      </c>
      <c r="C37" s="108"/>
      <c r="D37" s="101"/>
      <c r="E37" s="101"/>
      <c r="F37" s="103"/>
      <c r="G37" s="101"/>
      <c r="H37" s="101"/>
      <c r="I37" s="110"/>
      <c r="J37" s="101"/>
      <c r="K37" s="101"/>
      <c r="L37" s="103"/>
    </row>
    <row r="38" spans="1:12" ht="16.5" thickBot="1" x14ac:dyDescent="0.3">
      <c r="A38" s="37" t="s">
        <v>214</v>
      </c>
      <c r="B38" s="4" t="s">
        <v>137</v>
      </c>
      <c r="C38" s="66">
        <v>260</v>
      </c>
      <c r="D38" s="49"/>
      <c r="E38" s="49"/>
      <c r="F38" s="58"/>
      <c r="G38" s="79"/>
      <c r="H38" s="79"/>
      <c r="I38" s="57"/>
      <c r="J38" s="79"/>
      <c r="K38" s="79"/>
      <c r="L38" s="51"/>
    </row>
    <row r="39" spans="1:12" ht="16.5" thickBot="1" x14ac:dyDescent="0.3">
      <c r="A39" s="15"/>
      <c r="B39" s="4" t="s">
        <v>123</v>
      </c>
      <c r="C39" s="66"/>
      <c r="D39" s="49"/>
      <c r="E39" s="49"/>
      <c r="F39" s="57"/>
      <c r="G39" s="79"/>
      <c r="H39" s="79"/>
      <c r="I39" s="57"/>
      <c r="J39" s="79"/>
      <c r="K39" s="79"/>
      <c r="L39" s="51"/>
    </row>
    <row r="40" spans="1:12" ht="32.25" thickBot="1" x14ac:dyDescent="0.3">
      <c r="A40" s="15"/>
      <c r="B40" s="4" t="s">
        <v>138</v>
      </c>
      <c r="C40" s="66">
        <v>262</v>
      </c>
      <c r="D40" s="49"/>
      <c r="E40" s="49"/>
      <c r="F40" s="57"/>
      <c r="G40" s="79"/>
      <c r="H40" s="79"/>
      <c r="I40" s="57"/>
      <c r="J40" s="79"/>
      <c r="K40" s="79"/>
      <c r="L40" s="51"/>
    </row>
    <row r="41" spans="1:12" ht="63.75" thickBot="1" x14ac:dyDescent="0.3">
      <c r="A41" s="15"/>
      <c r="B41" s="4" t="s">
        <v>139</v>
      </c>
      <c r="C41" s="66">
        <v>263</v>
      </c>
      <c r="D41" s="49"/>
      <c r="E41" s="49"/>
      <c r="F41" s="57"/>
      <c r="G41" s="79"/>
      <c r="H41" s="79"/>
      <c r="I41" s="57"/>
      <c r="J41" s="79"/>
      <c r="K41" s="79"/>
      <c r="L41" s="51"/>
    </row>
    <row r="42" spans="1:12" ht="16.5" thickBot="1" x14ac:dyDescent="0.3">
      <c r="A42" s="37" t="s">
        <v>215</v>
      </c>
      <c r="B42" s="4" t="s">
        <v>140</v>
      </c>
      <c r="C42" s="66">
        <v>290</v>
      </c>
      <c r="D42" s="49"/>
      <c r="E42" s="49"/>
      <c r="F42" s="58"/>
      <c r="G42" s="79"/>
      <c r="H42" s="79"/>
      <c r="I42" s="58"/>
      <c r="J42" s="79"/>
      <c r="K42" s="79"/>
      <c r="L42" s="58"/>
    </row>
    <row r="43" spans="1:12" ht="32.25" thickBot="1" x14ac:dyDescent="0.3">
      <c r="A43" s="37" t="s">
        <v>216</v>
      </c>
      <c r="B43" s="4" t="s">
        <v>141</v>
      </c>
      <c r="C43" s="66">
        <v>300</v>
      </c>
      <c r="D43" s="49">
        <f>E43</f>
        <v>172000</v>
      </c>
      <c r="E43" s="49">
        <f>E45+E46+E47+E48</f>
        <v>172000</v>
      </c>
      <c r="F43" s="57"/>
      <c r="G43" s="79">
        <f>H43</f>
        <v>172000</v>
      </c>
      <c r="H43" s="79">
        <f>H45+H46+H47+H48</f>
        <v>172000</v>
      </c>
      <c r="I43" s="57"/>
      <c r="J43" s="79">
        <f>K43</f>
        <v>172000</v>
      </c>
      <c r="K43" s="79">
        <f>K45+K46+K47+K48</f>
        <v>172000</v>
      </c>
      <c r="L43" s="57"/>
    </row>
    <row r="44" spans="1:12" ht="16.5" thickBot="1" x14ac:dyDescent="0.3">
      <c r="A44" s="15"/>
      <c r="B44" s="4" t="s">
        <v>123</v>
      </c>
      <c r="C44" s="66"/>
      <c r="D44" s="49"/>
      <c r="E44" s="49"/>
      <c r="F44" s="57"/>
      <c r="G44" s="79"/>
      <c r="H44" s="79"/>
      <c r="I44" s="57"/>
      <c r="J44" s="79"/>
      <c r="K44" s="79"/>
      <c r="L44" s="57"/>
    </row>
    <row r="45" spans="1:12" ht="32.25" thickBot="1" x14ac:dyDescent="0.3">
      <c r="A45" s="15"/>
      <c r="B45" s="4" t="s">
        <v>142</v>
      </c>
      <c r="C45" s="66">
        <v>310</v>
      </c>
      <c r="D45" s="49">
        <f>E45</f>
        <v>103200</v>
      </c>
      <c r="E45" s="49">
        <v>103200</v>
      </c>
      <c r="F45" s="57"/>
      <c r="G45" s="79">
        <f>H45</f>
        <v>103200</v>
      </c>
      <c r="H45" s="79">
        <v>103200</v>
      </c>
      <c r="I45" s="57"/>
      <c r="J45" s="79">
        <f>K45</f>
        <v>103200</v>
      </c>
      <c r="K45" s="79">
        <v>103200</v>
      </c>
      <c r="L45" s="57"/>
    </row>
    <row r="46" spans="1:12" ht="32.25" thickBot="1" x14ac:dyDescent="0.3">
      <c r="A46" s="15"/>
      <c r="B46" s="4" t="s">
        <v>143</v>
      </c>
      <c r="C46" s="66">
        <v>320</v>
      </c>
      <c r="D46" s="49"/>
      <c r="E46" s="49"/>
      <c r="F46" s="57"/>
      <c r="G46" s="79"/>
      <c r="H46" s="79"/>
      <c r="I46" s="57"/>
      <c r="J46" s="79"/>
      <c r="K46" s="79"/>
      <c r="L46" s="57"/>
    </row>
    <row r="47" spans="1:12" ht="32.25" thickBot="1" x14ac:dyDescent="0.3">
      <c r="A47" s="15"/>
      <c r="B47" s="4" t="s">
        <v>144</v>
      </c>
      <c r="C47" s="66">
        <v>330</v>
      </c>
      <c r="D47" s="49"/>
      <c r="E47" s="49"/>
      <c r="F47" s="57"/>
      <c r="G47" s="79"/>
      <c r="H47" s="79"/>
      <c r="I47" s="57"/>
      <c r="J47" s="79"/>
      <c r="K47" s="79"/>
      <c r="L47" s="57"/>
    </row>
    <row r="48" spans="1:12" ht="32.25" thickBot="1" x14ac:dyDescent="0.3">
      <c r="A48" s="15"/>
      <c r="B48" s="4" t="s">
        <v>145</v>
      </c>
      <c r="C48" s="66">
        <v>340</v>
      </c>
      <c r="D48" s="49">
        <f>E48</f>
        <v>68800</v>
      </c>
      <c r="E48" s="49">
        <v>68800</v>
      </c>
      <c r="F48" s="57"/>
      <c r="G48" s="79">
        <f>H48</f>
        <v>68800</v>
      </c>
      <c r="H48" s="79">
        <v>68800</v>
      </c>
      <c r="I48" s="57"/>
      <c r="J48" s="79">
        <f>K48</f>
        <v>68800</v>
      </c>
      <c r="K48" s="79">
        <v>68800</v>
      </c>
      <c r="L48" s="57"/>
    </row>
    <row r="49" spans="1:12" ht="32.25" thickBot="1" x14ac:dyDescent="0.3">
      <c r="A49" s="37" t="s">
        <v>217</v>
      </c>
      <c r="B49" s="4" t="s">
        <v>146</v>
      </c>
      <c r="C49" s="66">
        <v>500</v>
      </c>
      <c r="D49" s="49"/>
      <c r="E49" s="49"/>
      <c r="F49" s="58"/>
      <c r="G49" s="49"/>
      <c r="H49" s="49"/>
      <c r="I49" s="58"/>
      <c r="J49" s="49"/>
      <c r="K49" s="49"/>
      <c r="L49" s="58"/>
    </row>
    <row r="50" spans="1:12" ht="16.5" thickBot="1" x14ac:dyDescent="0.3">
      <c r="A50" s="15"/>
      <c r="B50" s="4" t="s">
        <v>123</v>
      </c>
      <c r="C50" s="66"/>
      <c r="D50" s="49"/>
      <c r="E50" s="49"/>
      <c r="F50" s="57"/>
      <c r="G50" s="49"/>
      <c r="H50" s="49"/>
      <c r="I50" s="57"/>
      <c r="J50" s="49"/>
      <c r="K50" s="49"/>
      <c r="L50" s="78"/>
    </row>
    <row r="51" spans="1:12" ht="48" thickBot="1" x14ac:dyDescent="0.3">
      <c r="A51" s="15"/>
      <c r="B51" s="4" t="s">
        <v>147</v>
      </c>
      <c r="C51" s="66">
        <v>520</v>
      </c>
      <c r="D51" s="49"/>
      <c r="E51" s="49"/>
      <c r="F51" s="57"/>
      <c r="G51" s="49"/>
      <c r="H51" s="49"/>
      <c r="I51" s="57"/>
      <c r="J51" s="49"/>
      <c r="K51" s="49"/>
      <c r="L51" s="78"/>
    </row>
    <row r="52" spans="1:12" ht="32.25" thickBot="1" x14ac:dyDescent="0.3">
      <c r="A52" s="17"/>
      <c r="B52" s="4" t="s">
        <v>148</v>
      </c>
      <c r="C52" s="66"/>
      <c r="D52" s="49"/>
      <c r="E52" s="49"/>
      <c r="F52" s="58"/>
      <c r="G52" s="49"/>
      <c r="H52" s="49"/>
      <c r="I52" s="57"/>
      <c r="J52" s="49"/>
      <c r="K52" s="49"/>
      <c r="L52" s="78"/>
    </row>
    <row r="53" spans="1:12" ht="111" thickBot="1" x14ac:dyDescent="0.3">
      <c r="A53" s="37" t="s">
        <v>218</v>
      </c>
      <c r="B53" s="7" t="s">
        <v>149</v>
      </c>
      <c r="C53" s="66"/>
      <c r="D53" s="49">
        <f>D59+D74+D75</f>
        <v>294611.20000000001</v>
      </c>
      <c r="E53" s="49">
        <f>E54+E59+E67+E74+E75+E82</f>
        <v>294611.20000000001</v>
      </c>
      <c r="F53" s="58"/>
      <c r="G53" s="49"/>
      <c r="H53" s="49"/>
      <c r="I53" s="58"/>
      <c r="J53" s="49"/>
      <c r="K53" s="49"/>
      <c r="L53" s="58"/>
    </row>
    <row r="54" spans="1:12" ht="32.25" thickBot="1" x14ac:dyDescent="0.3">
      <c r="A54" s="37" t="s">
        <v>219</v>
      </c>
      <c r="B54" s="4" t="s">
        <v>150</v>
      </c>
      <c r="C54" s="66">
        <v>210</v>
      </c>
      <c r="D54" s="49"/>
      <c r="E54" s="49"/>
      <c r="F54" s="57"/>
      <c r="G54" s="49"/>
      <c r="H54" s="49"/>
      <c r="I54" s="57"/>
      <c r="J54" s="49"/>
      <c r="K54" s="49"/>
      <c r="L54" s="57"/>
    </row>
    <row r="55" spans="1:12" ht="16.5" thickBot="1" x14ac:dyDescent="0.3">
      <c r="A55" s="15"/>
      <c r="B55" s="4" t="s">
        <v>151</v>
      </c>
      <c r="C55" s="66"/>
      <c r="D55" s="49"/>
      <c r="E55" s="49"/>
      <c r="F55" s="57"/>
      <c r="G55" s="49"/>
      <c r="H55" s="49"/>
      <c r="I55" s="57"/>
      <c r="J55" s="49"/>
      <c r="K55" s="49"/>
      <c r="L55" s="57"/>
    </row>
    <row r="56" spans="1:12" ht="16.5" thickBot="1" x14ac:dyDescent="0.3">
      <c r="A56" s="15"/>
      <c r="B56" s="4" t="s">
        <v>124</v>
      </c>
      <c r="C56" s="66">
        <v>211</v>
      </c>
      <c r="D56" s="49"/>
      <c r="E56" s="49"/>
      <c r="F56" s="57"/>
      <c r="G56" s="49"/>
      <c r="H56" s="49"/>
      <c r="I56" s="57"/>
      <c r="J56" s="49"/>
      <c r="K56" s="49"/>
      <c r="L56" s="57"/>
    </row>
    <row r="57" spans="1:12" ht="16.5" thickBot="1" x14ac:dyDescent="0.3">
      <c r="A57" s="15"/>
      <c r="B57" s="4" t="s">
        <v>125</v>
      </c>
      <c r="C57" s="66">
        <v>212</v>
      </c>
      <c r="D57" s="49"/>
      <c r="E57" s="49"/>
      <c r="F57" s="57"/>
      <c r="G57" s="49"/>
      <c r="H57" s="49"/>
      <c r="I57" s="57"/>
      <c r="J57" s="49"/>
      <c r="K57" s="49"/>
      <c r="L57" s="57"/>
    </row>
    <row r="58" spans="1:12" ht="32.25" thickBot="1" x14ac:dyDescent="0.3">
      <c r="A58" s="15"/>
      <c r="B58" s="4" t="s">
        <v>126</v>
      </c>
      <c r="C58" s="66">
        <v>213</v>
      </c>
      <c r="D58" s="49"/>
      <c r="E58" s="49"/>
      <c r="F58" s="57"/>
      <c r="G58" s="49"/>
      <c r="H58" s="49"/>
      <c r="I58" s="57"/>
      <c r="J58" s="49"/>
      <c r="K58" s="49"/>
      <c r="L58" s="57"/>
    </row>
    <row r="59" spans="1:12" ht="16.5" thickBot="1" x14ac:dyDescent="0.3">
      <c r="A59" s="37" t="s">
        <v>220</v>
      </c>
      <c r="B59" s="4" t="s">
        <v>152</v>
      </c>
      <c r="C59" s="66">
        <v>220</v>
      </c>
      <c r="D59" s="49">
        <f>D65+D66</f>
        <v>219611.2</v>
      </c>
      <c r="E59" s="49">
        <f>D59</f>
        <v>219611.2</v>
      </c>
      <c r="F59" s="57"/>
      <c r="G59" s="49"/>
      <c r="H59" s="49"/>
      <c r="I59" s="57"/>
      <c r="J59" s="49"/>
      <c r="K59" s="49"/>
      <c r="L59" s="57"/>
    </row>
    <row r="60" spans="1:12" ht="16.5" thickBot="1" x14ac:dyDescent="0.3">
      <c r="A60" s="15"/>
      <c r="B60" s="4" t="s">
        <v>123</v>
      </c>
      <c r="C60" s="66"/>
      <c r="D60" s="49"/>
      <c r="E60" s="49"/>
      <c r="F60" s="57"/>
      <c r="G60" s="49"/>
      <c r="H60" s="49"/>
      <c r="I60" s="57"/>
      <c r="J60" s="49"/>
      <c r="K60" s="49"/>
      <c r="L60" s="57"/>
    </row>
    <row r="61" spans="1:12" ht="16.5" thickBot="1" x14ac:dyDescent="0.3">
      <c r="A61" s="15"/>
      <c r="B61" s="4" t="s">
        <v>128</v>
      </c>
      <c r="C61" s="66">
        <v>221</v>
      </c>
      <c r="D61" s="49"/>
      <c r="E61" s="49"/>
      <c r="F61" s="57"/>
      <c r="G61" s="49"/>
      <c r="H61" s="49"/>
      <c r="I61" s="57"/>
      <c r="J61" s="49"/>
      <c r="K61" s="49"/>
      <c r="L61" s="57"/>
    </row>
    <row r="62" spans="1:12" ht="16.5" thickBot="1" x14ac:dyDescent="0.3">
      <c r="A62" s="15"/>
      <c r="B62" s="4" t="s">
        <v>129</v>
      </c>
      <c r="C62" s="66">
        <v>222</v>
      </c>
      <c r="D62" s="49"/>
      <c r="E62" s="49"/>
      <c r="F62" s="57"/>
      <c r="G62" s="49"/>
      <c r="H62" s="49"/>
      <c r="I62" s="57"/>
      <c r="J62" s="49"/>
      <c r="K62" s="49"/>
      <c r="L62" s="57"/>
    </row>
    <row r="63" spans="1:12" ht="16.5" thickBot="1" x14ac:dyDescent="0.3">
      <c r="A63" s="15"/>
      <c r="B63" s="4" t="s">
        <v>130</v>
      </c>
      <c r="C63" s="66">
        <v>223</v>
      </c>
      <c r="D63" s="49"/>
      <c r="E63" s="49"/>
      <c r="F63" s="57"/>
      <c r="G63" s="49"/>
      <c r="H63" s="49"/>
      <c r="I63" s="57"/>
      <c r="J63" s="49"/>
      <c r="K63" s="49"/>
      <c r="L63" s="57"/>
    </row>
    <row r="64" spans="1:12" ht="32.25" thickBot="1" x14ac:dyDescent="0.3">
      <c r="A64" s="15"/>
      <c r="B64" s="4" t="s">
        <v>153</v>
      </c>
      <c r="C64" s="66">
        <v>224</v>
      </c>
      <c r="D64" s="49"/>
      <c r="E64" s="49"/>
      <c r="F64" s="57"/>
      <c r="G64" s="49"/>
      <c r="H64" s="49"/>
      <c r="I64" s="57"/>
      <c r="J64" s="49"/>
      <c r="K64" s="49"/>
      <c r="L64" s="57"/>
    </row>
    <row r="65" spans="1:12" ht="32.25" thickBot="1" x14ac:dyDescent="0.3">
      <c r="A65" s="15"/>
      <c r="B65" s="4" t="s">
        <v>132</v>
      </c>
      <c r="C65" s="66">
        <v>225</v>
      </c>
      <c r="D65" s="49">
        <f t="shared" ref="D65:D75" si="8">E65</f>
        <v>95000</v>
      </c>
      <c r="E65" s="49">
        <v>95000</v>
      </c>
      <c r="F65" s="57"/>
      <c r="G65" s="49"/>
      <c r="H65" s="49"/>
      <c r="I65" s="57"/>
      <c r="J65" s="49"/>
      <c r="K65" s="49"/>
      <c r="L65" s="57"/>
    </row>
    <row r="66" spans="1:12" ht="16.5" thickBot="1" x14ac:dyDescent="0.3">
      <c r="A66" s="15"/>
      <c r="B66" s="4" t="s">
        <v>133</v>
      </c>
      <c r="C66" s="66">
        <v>226</v>
      </c>
      <c r="D66" s="49">
        <v>124611.2</v>
      </c>
      <c r="E66" s="49">
        <f>D66</f>
        <v>124611.2</v>
      </c>
      <c r="F66" s="57"/>
      <c r="G66" s="49"/>
      <c r="H66" s="49"/>
      <c r="I66" s="57"/>
      <c r="J66" s="49"/>
      <c r="K66" s="49"/>
      <c r="L66" s="57"/>
    </row>
    <row r="67" spans="1:12" ht="32.25" thickBot="1" x14ac:dyDescent="0.3">
      <c r="A67" s="37" t="s">
        <v>221</v>
      </c>
      <c r="B67" s="4" t="s">
        <v>154</v>
      </c>
      <c r="C67" s="66">
        <v>240</v>
      </c>
      <c r="D67" s="49"/>
      <c r="E67" s="49"/>
      <c r="F67" s="57"/>
      <c r="G67" s="49"/>
      <c r="H67" s="49"/>
      <c r="I67" s="57"/>
      <c r="J67" s="49"/>
      <c r="K67" s="49"/>
      <c r="L67" s="57"/>
    </row>
    <row r="68" spans="1:12" ht="16.5" thickBot="1" x14ac:dyDescent="0.3">
      <c r="A68" s="15"/>
      <c r="B68" s="4" t="s">
        <v>123</v>
      </c>
      <c r="C68" s="66"/>
      <c r="D68" s="49"/>
      <c r="E68" s="49"/>
      <c r="F68" s="57"/>
      <c r="G68" s="59"/>
      <c r="H68" s="56"/>
      <c r="I68" s="57"/>
      <c r="J68" s="55"/>
      <c r="K68" s="56"/>
      <c r="L68" s="57"/>
    </row>
    <row r="69" spans="1:12" ht="32.25" thickBot="1" x14ac:dyDescent="0.3">
      <c r="A69" s="15"/>
      <c r="B69" s="4" t="s">
        <v>155</v>
      </c>
      <c r="C69" s="66">
        <v>241</v>
      </c>
      <c r="D69" s="49"/>
      <c r="E69" s="49"/>
      <c r="F69" s="57"/>
      <c r="G69" s="59"/>
      <c r="H69" s="56"/>
      <c r="I69" s="57"/>
      <c r="J69" s="55"/>
      <c r="K69" s="56"/>
      <c r="L69" s="57"/>
    </row>
    <row r="70" spans="1:12" ht="16.5" thickBot="1" x14ac:dyDescent="0.3">
      <c r="A70" s="37" t="s">
        <v>222</v>
      </c>
      <c r="B70" s="4" t="s">
        <v>156</v>
      </c>
      <c r="C70" s="66">
        <v>260</v>
      </c>
      <c r="D70" s="49"/>
      <c r="E70" s="49"/>
      <c r="F70" s="57"/>
      <c r="G70" s="55"/>
      <c r="H70" s="56"/>
      <c r="I70" s="57"/>
      <c r="J70" s="55"/>
      <c r="K70" s="56"/>
      <c r="L70" s="57"/>
    </row>
    <row r="71" spans="1:12" ht="16.5" thickBot="1" x14ac:dyDescent="0.3">
      <c r="A71" s="15"/>
      <c r="B71" s="4" t="s">
        <v>123</v>
      </c>
      <c r="C71" s="66"/>
      <c r="D71" s="49"/>
      <c r="E71" s="49"/>
      <c r="F71" s="57"/>
      <c r="G71" s="55"/>
      <c r="H71" s="56"/>
      <c r="I71" s="57"/>
      <c r="J71" s="55"/>
      <c r="K71" s="56"/>
      <c r="L71" s="57"/>
    </row>
    <row r="72" spans="1:12" ht="32.25" thickBot="1" x14ac:dyDescent="0.3">
      <c r="A72" s="15"/>
      <c r="B72" s="4" t="s">
        <v>138</v>
      </c>
      <c r="C72" s="66">
        <v>262</v>
      </c>
      <c r="D72" s="49"/>
      <c r="E72" s="49"/>
      <c r="F72" s="57"/>
      <c r="G72" s="55"/>
      <c r="H72" s="56"/>
      <c r="I72" s="57"/>
      <c r="J72" s="55"/>
      <c r="K72" s="56"/>
      <c r="L72" s="57"/>
    </row>
    <row r="73" spans="1:12" ht="48" thickBot="1" x14ac:dyDescent="0.3">
      <c r="A73" s="15"/>
      <c r="B73" s="4" t="s">
        <v>157</v>
      </c>
      <c r="C73" s="66">
        <v>263</v>
      </c>
      <c r="D73" s="49"/>
      <c r="E73" s="49"/>
      <c r="F73" s="57"/>
      <c r="G73" s="55"/>
      <c r="H73" s="56"/>
      <c r="I73" s="57"/>
      <c r="J73" s="55"/>
      <c r="K73" s="56"/>
      <c r="L73" s="57"/>
    </row>
    <row r="74" spans="1:12" ht="16.5" thickBot="1" x14ac:dyDescent="0.3">
      <c r="A74" s="37" t="s">
        <v>223</v>
      </c>
      <c r="B74" s="4" t="s">
        <v>140</v>
      </c>
      <c r="C74" s="66">
        <v>290</v>
      </c>
      <c r="D74" s="49">
        <f t="shared" si="8"/>
        <v>15000</v>
      </c>
      <c r="E74" s="49">
        <v>15000</v>
      </c>
      <c r="F74" s="57"/>
      <c r="G74" s="49"/>
      <c r="H74" s="49"/>
      <c r="I74" s="57"/>
      <c r="J74" s="49"/>
      <c r="K74" s="49"/>
      <c r="L74" s="57"/>
    </row>
    <row r="75" spans="1:12" ht="32.25" thickBot="1" x14ac:dyDescent="0.3">
      <c r="A75" s="37" t="s">
        <v>224</v>
      </c>
      <c r="B75" s="4" t="s">
        <v>141</v>
      </c>
      <c r="C75" s="66">
        <v>300</v>
      </c>
      <c r="D75" s="49">
        <f t="shared" si="8"/>
        <v>60000</v>
      </c>
      <c r="E75" s="49">
        <f>E77+E78+E79+E81</f>
        <v>60000</v>
      </c>
      <c r="F75" s="57"/>
      <c r="G75" s="49"/>
      <c r="H75" s="49"/>
      <c r="I75" s="57"/>
      <c r="J75" s="49"/>
      <c r="K75" s="49"/>
      <c r="L75" s="57"/>
    </row>
    <row r="76" spans="1:12" ht="16.5" thickBot="1" x14ac:dyDescent="0.3">
      <c r="A76" s="15"/>
      <c r="B76" s="4" t="s">
        <v>123</v>
      </c>
      <c r="C76" s="66"/>
      <c r="D76" s="49"/>
      <c r="E76" s="49"/>
      <c r="F76" s="57"/>
      <c r="G76" s="49"/>
      <c r="H76" s="49"/>
      <c r="I76" s="57"/>
      <c r="J76" s="49"/>
      <c r="K76" s="49"/>
      <c r="L76" s="57"/>
    </row>
    <row r="77" spans="1:12" ht="32.25" thickBot="1" x14ac:dyDescent="0.3">
      <c r="A77" s="15"/>
      <c r="B77" s="4" t="s">
        <v>142</v>
      </c>
      <c r="C77" s="66">
        <v>310</v>
      </c>
      <c r="D77" s="49"/>
      <c r="E77" s="49"/>
      <c r="F77" s="57"/>
      <c r="G77" s="49"/>
      <c r="H77" s="49"/>
      <c r="I77" s="57"/>
      <c r="J77" s="49"/>
      <c r="K77" s="49"/>
      <c r="L77" s="57"/>
    </row>
    <row r="78" spans="1:12" ht="32.25" thickBot="1" x14ac:dyDescent="0.3">
      <c r="A78" s="104"/>
      <c r="B78" s="4" t="s">
        <v>143</v>
      </c>
      <c r="C78" s="66">
        <v>320</v>
      </c>
      <c r="D78" s="49"/>
      <c r="E78" s="49"/>
      <c r="F78" s="57"/>
      <c r="G78" s="49"/>
      <c r="H78" s="49"/>
      <c r="I78" s="57"/>
      <c r="J78" s="49"/>
      <c r="K78" s="49"/>
      <c r="L78" s="57"/>
    </row>
    <row r="79" spans="1:12" ht="16.5" thickBot="1" x14ac:dyDescent="0.3">
      <c r="A79" s="105"/>
      <c r="B79" s="5" t="s">
        <v>158</v>
      </c>
      <c r="C79" s="107">
        <v>330</v>
      </c>
      <c r="D79" s="100"/>
      <c r="E79" s="100"/>
      <c r="F79" s="109"/>
      <c r="G79" s="125"/>
      <c r="H79" s="100"/>
      <c r="I79" s="109"/>
      <c r="J79" s="100"/>
      <c r="K79" s="100"/>
      <c r="L79" s="109"/>
    </row>
    <row r="80" spans="1:12" ht="16.5" thickBot="1" x14ac:dyDescent="0.3">
      <c r="A80" s="15"/>
      <c r="B80" s="4" t="s">
        <v>159</v>
      </c>
      <c r="C80" s="108"/>
      <c r="D80" s="101"/>
      <c r="E80" s="101"/>
      <c r="F80" s="110"/>
      <c r="G80" s="126"/>
      <c r="H80" s="101"/>
      <c r="I80" s="110"/>
      <c r="J80" s="101"/>
      <c r="K80" s="101"/>
      <c r="L80" s="110"/>
    </row>
    <row r="81" spans="1:12" ht="32.25" thickBot="1" x14ac:dyDescent="0.3">
      <c r="A81" s="15"/>
      <c r="B81" s="4" t="s">
        <v>145</v>
      </c>
      <c r="C81" s="66">
        <v>340</v>
      </c>
      <c r="D81" s="49">
        <f>E81</f>
        <v>60000</v>
      </c>
      <c r="E81" s="49">
        <v>60000</v>
      </c>
      <c r="F81" s="57"/>
      <c r="G81" s="49"/>
      <c r="H81" s="49"/>
      <c r="I81" s="57"/>
      <c r="J81" s="49"/>
      <c r="K81" s="49"/>
      <c r="L81" s="57"/>
    </row>
    <row r="82" spans="1:12" ht="32.25" thickBot="1" x14ac:dyDescent="0.3">
      <c r="A82" s="37" t="s">
        <v>225</v>
      </c>
      <c r="B82" s="4" t="s">
        <v>160</v>
      </c>
      <c r="C82" s="66">
        <v>500</v>
      </c>
      <c r="D82" s="49"/>
      <c r="E82" s="49"/>
      <c r="F82" s="57"/>
      <c r="G82" s="49"/>
      <c r="H82" s="49"/>
      <c r="I82" s="57"/>
      <c r="J82" s="49"/>
      <c r="K82" s="49"/>
      <c r="L82" s="57"/>
    </row>
    <row r="83" spans="1:12" ht="16.5" thickBot="1" x14ac:dyDescent="0.3">
      <c r="A83" s="15"/>
      <c r="B83" s="4" t="s">
        <v>123</v>
      </c>
      <c r="C83" s="66"/>
      <c r="D83" s="49"/>
      <c r="E83" s="49"/>
      <c r="F83" s="57"/>
      <c r="G83" s="49"/>
      <c r="H83" s="49"/>
      <c r="I83" s="57"/>
      <c r="J83" s="49"/>
      <c r="K83" s="49"/>
      <c r="L83" s="57"/>
    </row>
    <row r="84" spans="1:12" ht="48" thickBot="1" x14ac:dyDescent="0.3">
      <c r="A84" s="15"/>
      <c r="B84" s="4" t="s">
        <v>161</v>
      </c>
      <c r="C84" s="66">
        <v>520</v>
      </c>
      <c r="D84" s="49"/>
      <c r="E84" s="49"/>
      <c r="F84" s="57"/>
      <c r="G84" s="49"/>
      <c r="H84" s="49"/>
      <c r="I84" s="57"/>
      <c r="J84" s="49"/>
      <c r="K84" s="49"/>
      <c r="L84" s="57"/>
    </row>
    <row r="85" spans="1:12" ht="32.25" thickBot="1" x14ac:dyDescent="0.3">
      <c r="A85" s="17"/>
      <c r="B85" s="4" t="s">
        <v>162</v>
      </c>
      <c r="C85" s="66"/>
      <c r="D85" s="49"/>
      <c r="E85" s="49"/>
      <c r="F85" s="57"/>
      <c r="G85" s="49"/>
      <c r="H85" s="49"/>
      <c r="I85" s="57"/>
      <c r="J85" s="49"/>
      <c r="K85" s="49"/>
      <c r="L85" s="57"/>
    </row>
    <row r="86" spans="1:12" ht="32.25" thickBot="1" x14ac:dyDescent="0.3">
      <c r="A86" s="37" t="s">
        <v>226</v>
      </c>
      <c r="B86" s="7" t="s">
        <v>163</v>
      </c>
      <c r="C86" s="66"/>
      <c r="D86" s="49">
        <f>E86</f>
        <v>568391.86</v>
      </c>
      <c r="E86" s="49">
        <f>E87+E92+E100+E105+E110+E111+E118</f>
        <v>568391.86</v>
      </c>
      <c r="F86" s="58"/>
      <c r="G86" s="49"/>
      <c r="H86" s="49"/>
      <c r="I86" s="58"/>
      <c r="J86" s="49"/>
      <c r="K86" s="49"/>
      <c r="L86" s="58"/>
    </row>
    <row r="87" spans="1:12" ht="32.25" thickBot="1" x14ac:dyDescent="0.3">
      <c r="A87" s="15"/>
      <c r="B87" s="4" t="s">
        <v>122</v>
      </c>
      <c r="C87" s="66">
        <v>210</v>
      </c>
      <c r="D87" s="49"/>
      <c r="E87" s="49"/>
      <c r="F87" s="57"/>
      <c r="G87" s="49"/>
      <c r="H87" s="49"/>
      <c r="I87" s="57"/>
      <c r="J87" s="49"/>
      <c r="K87" s="49"/>
      <c r="L87" s="57"/>
    </row>
    <row r="88" spans="1:12" ht="16.5" thickBot="1" x14ac:dyDescent="0.3">
      <c r="A88" s="15"/>
      <c r="B88" s="4" t="s">
        <v>123</v>
      </c>
      <c r="C88" s="66"/>
      <c r="D88" s="49"/>
      <c r="E88" s="49"/>
      <c r="F88" s="51"/>
      <c r="G88" s="55"/>
      <c r="H88" s="56"/>
      <c r="I88" s="51"/>
      <c r="J88" s="55"/>
      <c r="K88" s="56"/>
      <c r="L88" s="51"/>
    </row>
    <row r="89" spans="1:12" ht="16.5" thickBot="1" x14ac:dyDescent="0.3">
      <c r="A89" s="15"/>
      <c r="B89" s="4" t="s">
        <v>124</v>
      </c>
      <c r="C89" s="66">
        <v>211</v>
      </c>
      <c r="D89" s="49"/>
      <c r="E89" s="49"/>
      <c r="F89" s="51"/>
      <c r="G89" s="55"/>
      <c r="H89" s="56"/>
      <c r="I89" s="51"/>
      <c r="J89" s="55"/>
      <c r="K89" s="56"/>
      <c r="L89" s="51"/>
    </row>
    <row r="90" spans="1:12" ht="16.5" thickBot="1" x14ac:dyDescent="0.3">
      <c r="A90" s="15"/>
      <c r="B90" s="4" t="s">
        <v>125</v>
      </c>
      <c r="C90" s="66">
        <v>212</v>
      </c>
      <c r="D90" s="49"/>
      <c r="E90" s="49"/>
      <c r="F90" s="51"/>
      <c r="G90" s="55"/>
      <c r="H90" s="56"/>
      <c r="I90" s="51"/>
      <c r="J90" s="55"/>
      <c r="K90" s="56"/>
      <c r="L90" s="51"/>
    </row>
    <row r="91" spans="1:12" ht="32.25" thickBot="1" x14ac:dyDescent="0.3">
      <c r="A91" s="15"/>
      <c r="B91" s="4" t="s">
        <v>126</v>
      </c>
      <c r="C91" s="66">
        <v>213</v>
      </c>
      <c r="D91" s="49"/>
      <c r="E91" s="49"/>
      <c r="F91" s="51"/>
      <c r="G91" s="55"/>
      <c r="H91" s="56"/>
      <c r="I91" s="51"/>
      <c r="J91" s="55"/>
      <c r="K91" s="56"/>
      <c r="L91" s="51"/>
    </row>
    <row r="92" spans="1:12" ht="16.5" thickBot="1" x14ac:dyDescent="0.3">
      <c r="A92" s="37" t="s">
        <v>227</v>
      </c>
      <c r="B92" s="4" t="s">
        <v>127</v>
      </c>
      <c r="C92" s="66">
        <v>220</v>
      </c>
      <c r="D92" s="49">
        <f>D98+D99</f>
        <v>463391.86</v>
      </c>
      <c r="E92" s="49">
        <f>D92</f>
        <v>463391.86</v>
      </c>
      <c r="F92" s="58"/>
      <c r="G92" s="49"/>
      <c r="H92" s="49"/>
      <c r="I92" s="58"/>
      <c r="J92" s="49"/>
      <c r="K92" s="49"/>
      <c r="L92" s="58"/>
    </row>
    <row r="93" spans="1:12" ht="16.5" thickBot="1" x14ac:dyDescent="0.3">
      <c r="A93" s="15"/>
      <c r="B93" s="4" t="s">
        <v>123</v>
      </c>
      <c r="C93" s="66"/>
      <c r="D93" s="49"/>
      <c r="E93" s="49"/>
      <c r="F93" s="57"/>
      <c r="G93" s="49"/>
      <c r="H93" s="49"/>
      <c r="I93" s="57"/>
      <c r="J93" s="49"/>
      <c r="K93" s="49"/>
      <c r="L93" s="57"/>
    </row>
    <row r="94" spans="1:12" ht="16.5" thickBot="1" x14ac:dyDescent="0.3">
      <c r="A94" s="15"/>
      <c r="B94" s="4" t="s">
        <v>128</v>
      </c>
      <c r="C94" s="66">
        <v>221</v>
      </c>
      <c r="D94" s="49"/>
      <c r="E94" s="49"/>
      <c r="F94" s="57"/>
      <c r="G94" s="49"/>
      <c r="H94" s="49"/>
      <c r="I94" s="57"/>
      <c r="J94" s="49"/>
      <c r="K94" s="49"/>
      <c r="L94" s="57"/>
    </row>
    <row r="95" spans="1:12" ht="16.5" thickBot="1" x14ac:dyDescent="0.3">
      <c r="A95" s="15"/>
      <c r="B95" s="4" t="s">
        <v>129</v>
      </c>
      <c r="C95" s="66">
        <v>222</v>
      </c>
      <c r="D95" s="49"/>
      <c r="E95" s="49"/>
      <c r="F95" s="57"/>
      <c r="G95" s="49"/>
      <c r="H95" s="49"/>
      <c r="I95" s="57"/>
      <c r="J95" s="49"/>
      <c r="K95" s="49"/>
      <c r="L95" s="57"/>
    </row>
    <row r="96" spans="1:12" ht="16.5" thickBot="1" x14ac:dyDescent="0.3">
      <c r="A96" s="15"/>
      <c r="B96" s="4" t="s">
        <v>130</v>
      </c>
      <c r="C96" s="66">
        <v>223</v>
      </c>
      <c r="D96" s="49"/>
      <c r="E96" s="49"/>
      <c r="F96" s="57"/>
      <c r="G96" s="49"/>
      <c r="H96" s="49"/>
      <c r="I96" s="57"/>
      <c r="J96" s="49"/>
      <c r="K96" s="49"/>
      <c r="L96" s="57"/>
    </row>
    <row r="97" spans="1:12" ht="32.25" thickBot="1" x14ac:dyDescent="0.3">
      <c r="A97" s="15"/>
      <c r="B97" s="4" t="s">
        <v>153</v>
      </c>
      <c r="C97" s="66">
        <v>224</v>
      </c>
      <c r="D97" s="49"/>
      <c r="E97" s="49"/>
      <c r="F97" s="57"/>
      <c r="G97" s="49"/>
      <c r="H97" s="49"/>
      <c r="I97" s="57"/>
      <c r="J97" s="49"/>
      <c r="K97" s="49"/>
      <c r="L97" s="57"/>
    </row>
    <row r="98" spans="1:12" ht="32.25" thickBot="1" x14ac:dyDescent="0.3">
      <c r="A98" s="15"/>
      <c r="B98" s="4" t="s">
        <v>132</v>
      </c>
      <c r="C98" s="66">
        <v>225</v>
      </c>
      <c r="D98" s="49">
        <f>E98</f>
        <v>145000</v>
      </c>
      <c r="E98" s="49">
        <v>145000</v>
      </c>
      <c r="F98" s="57"/>
      <c r="G98" s="49"/>
      <c r="H98" s="49"/>
      <c r="I98" s="57"/>
      <c r="J98" s="49"/>
      <c r="K98" s="49"/>
      <c r="L98" s="57"/>
    </row>
    <row r="99" spans="1:12" ht="16.5" thickBot="1" x14ac:dyDescent="0.3">
      <c r="A99" s="19"/>
      <c r="B99" s="4" t="s">
        <v>133</v>
      </c>
      <c r="C99" s="66">
        <v>226</v>
      </c>
      <c r="D99" s="49">
        <v>318391.86</v>
      </c>
      <c r="E99" s="49">
        <f>D99</f>
        <v>318391.86</v>
      </c>
      <c r="F99" s="57"/>
      <c r="G99" s="49"/>
      <c r="H99" s="49"/>
      <c r="I99" s="57"/>
      <c r="J99" s="49"/>
      <c r="K99" s="49"/>
      <c r="L99" s="57"/>
    </row>
    <row r="100" spans="1:12" ht="15.75" x14ac:dyDescent="0.25">
      <c r="A100" s="104" t="s">
        <v>188</v>
      </c>
      <c r="B100" s="5" t="s">
        <v>135</v>
      </c>
      <c r="C100" s="107">
        <v>240</v>
      </c>
      <c r="D100" s="100"/>
      <c r="E100" s="100"/>
      <c r="F100" s="109"/>
      <c r="G100" s="125"/>
      <c r="H100" s="100"/>
      <c r="I100" s="109"/>
      <c r="J100" s="100"/>
      <c r="K100" s="100"/>
      <c r="L100" s="109"/>
    </row>
    <row r="101" spans="1:12" ht="16.5" thickBot="1" x14ac:dyDescent="0.3">
      <c r="A101" s="105"/>
      <c r="B101" s="4" t="s">
        <v>164</v>
      </c>
      <c r="C101" s="108"/>
      <c r="D101" s="101"/>
      <c r="E101" s="101"/>
      <c r="F101" s="110"/>
      <c r="G101" s="126"/>
      <c r="H101" s="101"/>
      <c r="I101" s="110"/>
      <c r="J101" s="101"/>
      <c r="K101" s="101"/>
      <c r="L101" s="110"/>
    </row>
    <row r="102" spans="1:12" ht="16.5" thickBot="1" x14ac:dyDescent="0.3">
      <c r="A102" s="18"/>
      <c r="B102" s="4" t="s">
        <v>123</v>
      </c>
      <c r="C102" s="66"/>
      <c r="D102" s="49"/>
      <c r="E102" s="49"/>
      <c r="F102" s="57"/>
      <c r="G102" s="49"/>
      <c r="H102" s="49"/>
      <c r="I102" s="57"/>
      <c r="J102" s="49"/>
      <c r="K102" s="49"/>
      <c r="L102" s="57"/>
    </row>
    <row r="103" spans="1:12" ht="15.75" x14ac:dyDescent="0.25">
      <c r="A103" s="104"/>
      <c r="B103" s="5" t="s">
        <v>165</v>
      </c>
      <c r="C103" s="107">
        <v>241</v>
      </c>
      <c r="D103" s="100"/>
      <c r="E103" s="100"/>
      <c r="F103" s="109"/>
      <c r="G103" s="125"/>
      <c r="H103" s="100"/>
      <c r="I103" s="109"/>
      <c r="J103" s="100"/>
      <c r="K103" s="100"/>
      <c r="L103" s="109"/>
    </row>
    <row r="104" spans="1:12" ht="16.5" thickBot="1" x14ac:dyDescent="0.3">
      <c r="A104" s="105"/>
      <c r="B104" s="4" t="s">
        <v>136</v>
      </c>
      <c r="C104" s="108"/>
      <c r="D104" s="101"/>
      <c r="E104" s="101"/>
      <c r="F104" s="110"/>
      <c r="G104" s="126"/>
      <c r="H104" s="101"/>
      <c r="I104" s="110"/>
      <c r="J104" s="101"/>
      <c r="K104" s="101"/>
      <c r="L104" s="110"/>
    </row>
    <row r="105" spans="1:12" ht="16.5" thickBot="1" x14ac:dyDescent="0.3">
      <c r="A105" s="37" t="s">
        <v>228</v>
      </c>
      <c r="B105" s="4" t="s">
        <v>137</v>
      </c>
      <c r="C105" s="66">
        <v>260</v>
      </c>
      <c r="D105" s="49"/>
      <c r="E105" s="49"/>
      <c r="F105" s="57"/>
      <c r="G105" s="49"/>
      <c r="H105" s="49"/>
      <c r="I105" s="57"/>
      <c r="J105" s="49"/>
      <c r="K105" s="49"/>
      <c r="L105" s="57"/>
    </row>
    <row r="106" spans="1:12" ht="16.5" thickBot="1" x14ac:dyDescent="0.3">
      <c r="A106" s="15"/>
      <c r="B106" s="4" t="s">
        <v>123</v>
      </c>
      <c r="C106" s="66"/>
      <c r="D106" s="49"/>
      <c r="E106" s="49"/>
      <c r="F106" s="57"/>
      <c r="G106" s="49"/>
      <c r="H106" s="49"/>
      <c r="I106" s="57"/>
      <c r="J106" s="49"/>
      <c r="K106" s="49"/>
      <c r="L106" s="57"/>
    </row>
    <row r="107" spans="1:12" ht="32.25" thickBot="1" x14ac:dyDescent="0.3">
      <c r="A107" s="19"/>
      <c r="B107" s="4" t="s">
        <v>138</v>
      </c>
      <c r="C107" s="66">
        <v>262</v>
      </c>
      <c r="D107" s="49"/>
      <c r="E107" s="49"/>
      <c r="F107" s="57"/>
      <c r="G107" s="49"/>
      <c r="H107" s="49"/>
      <c r="I107" s="57"/>
      <c r="J107" s="49"/>
      <c r="K107" s="49"/>
      <c r="L107" s="57"/>
    </row>
    <row r="108" spans="1:12" ht="31.5" x14ac:dyDescent="0.25">
      <c r="A108" s="104"/>
      <c r="B108" s="5" t="s">
        <v>166</v>
      </c>
      <c r="C108" s="107">
        <v>263</v>
      </c>
      <c r="D108" s="100"/>
      <c r="E108" s="100"/>
      <c r="F108" s="109"/>
      <c r="G108" s="125"/>
      <c r="H108" s="100"/>
      <c r="I108" s="109"/>
      <c r="J108" s="100"/>
      <c r="K108" s="100"/>
      <c r="L108" s="109"/>
    </row>
    <row r="109" spans="1:12" ht="32.25" thickBot="1" x14ac:dyDescent="0.3">
      <c r="A109" s="105"/>
      <c r="B109" s="4" t="s">
        <v>167</v>
      </c>
      <c r="C109" s="108"/>
      <c r="D109" s="101"/>
      <c r="E109" s="101"/>
      <c r="F109" s="110"/>
      <c r="G109" s="126"/>
      <c r="H109" s="101"/>
      <c r="I109" s="110"/>
      <c r="J109" s="101"/>
      <c r="K109" s="101"/>
      <c r="L109" s="110"/>
    </row>
    <row r="110" spans="1:12" ht="16.5" thickBot="1" x14ac:dyDescent="0.3">
      <c r="A110" s="37" t="s">
        <v>229</v>
      </c>
      <c r="B110" s="4" t="s">
        <v>140</v>
      </c>
      <c r="C110" s="66">
        <v>290</v>
      </c>
      <c r="D110" s="49"/>
      <c r="E110" s="49"/>
      <c r="F110" s="58"/>
      <c r="G110" s="49"/>
      <c r="H110" s="49"/>
      <c r="I110" s="58"/>
      <c r="J110" s="49"/>
      <c r="K110" s="49"/>
      <c r="L110" s="58"/>
    </row>
    <row r="111" spans="1:12" ht="32.25" thickBot="1" x14ac:dyDescent="0.3">
      <c r="A111" s="15"/>
      <c r="B111" s="4" t="s">
        <v>141</v>
      </c>
      <c r="C111" s="66">
        <v>300</v>
      </c>
      <c r="D111" s="49">
        <f>E111</f>
        <v>105000</v>
      </c>
      <c r="E111" s="49">
        <f>E113+E114+E115+E117</f>
        <v>105000</v>
      </c>
      <c r="F111" s="57"/>
      <c r="G111" s="49"/>
      <c r="H111" s="49"/>
      <c r="I111" s="57"/>
      <c r="J111" s="49"/>
      <c r="K111" s="49"/>
      <c r="L111" s="57"/>
    </row>
    <row r="112" spans="1:12" ht="16.5" thickBot="1" x14ac:dyDescent="0.3">
      <c r="A112" s="15"/>
      <c r="B112" s="4" t="s">
        <v>123</v>
      </c>
      <c r="C112" s="66"/>
      <c r="D112" s="49"/>
      <c r="E112" s="49"/>
      <c r="F112" s="57"/>
      <c r="G112" s="49"/>
      <c r="H112" s="49"/>
      <c r="I112" s="57"/>
      <c r="J112" s="49"/>
      <c r="K112" s="49"/>
      <c r="L112" s="57"/>
    </row>
    <row r="113" spans="1:12" ht="32.25" thickBot="1" x14ac:dyDescent="0.3">
      <c r="A113" s="15"/>
      <c r="B113" s="4" t="s">
        <v>142</v>
      </c>
      <c r="C113" s="66">
        <v>310</v>
      </c>
      <c r="D113" s="49">
        <f>E113</f>
        <v>15000</v>
      </c>
      <c r="E113" s="49">
        <v>15000</v>
      </c>
      <c r="F113" s="57"/>
      <c r="G113" s="49"/>
      <c r="H113" s="49"/>
      <c r="I113" s="57"/>
      <c r="J113" s="49"/>
      <c r="K113" s="49"/>
      <c r="L113" s="57"/>
    </row>
    <row r="114" spans="1:12" ht="32.25" thickBot="1" x14ac:dyDescent="0.3">
      <c r="A114" s="18"/>
      <c r="B114" s="4" t="s">
        <v>143</v>
      </c>
      <c r="C114" s="66">
        <v>320</v>
      </c>
      <c r="D114" s="49"/>
      <c r="E114" s="49"/>
      <c r="F114" s="57"/>
      <c r="G114" s="49"/>
      <c r="H114" s="49"/>
      <c r="I114" s="57"/>
      <c r="J114" s="49"/>
      <c r="K114" s="49"/>
      <c r="L114" s="57"/>
    </row>
    <row r="115" spans="1:12" ht="15.75" x14ac:dyDescent="0.25">
      <c r="A115" s="104"/>
      <c r="B115" s="5" t="s">
        <v>158</v>
      </c>
      <c r="C115" s="107">
        <v>330</v>
      </c>
      <c r="D115" s="100"/>
      <c r="E115" s="100"/>
      <c r="F115" s="109"/>
      <c r="G115" s="125"/>
      <c r="H115" s="100"/>
      <c r="I115" s="109"/>
      <c r="J115" s="100"/>
      <c r="K115" s="100"/>
      <c r="L115" s="109"/>
    </row>
    <row r="116" spans="1:12" ht="16.5" thickBot="1" x14ac:dyDescent="0.3">
      <c r="A116" s="105"/>
      <c r="B116" s="4" t="s">
        <v>168</v>
      </c>
      <c r="C116" s="108"/>
      <c r="D116" s="101"/>
      <c r="E116" s="101"/>
      <c r="F116" s="110"/>
      <c r="G116" s="126"/>
      <c r="H116" s="101"/>
      <c r="I116" s="110"/>
      <c r="J116" s="101"/>
      <c r="K116" s="101"/>
      <c r="L116" s="110"/>
    </row>
    <row r="117" spans="1:12" ht="32.25" thickBot="1" x14ac:dyDescent="0.3">
      <c r="A117" s="15"/>
      <c r="B117" s="4" t="s">
        <v>145</v>
      </c>
      <c r="C117" s="66">
        <v>340</v>
      </c>
      <c r="D117" s="49">
        <f>E117</f>
        <v>90000</v>
      </c>
      <c r="E117" s="49">
        <v>90000</v>
      </c>
      <c r="F117" s="57"/>
      <c r="G117" s="49"/>
      <c r="H117" s="49"/>
      <c r="I117" s="57"/>
      <c r="J117" s="49"/>
      <c r="K117" s="49"/>
      <c r="L117" s="57"/>
    </row>
    <row r="118" spans="1:12" ht="32.25" thickBot="1" x14ac:dyDescent="0.3">
      <c r="A118" s="37" t="s">
        <v>230</v>
      </c>
      <c r="B118" s="4" t="s">
        <v>160</v>
      </c>
      <c r="C118" s="66">
        <v>500</v>
      </c>
      <c r="D118" s="49"/>
      <c r="E118" s="49"/>
      <c r="F118" s="51"/>
      <c r="G118" s="55"/>
      <c r="H118" s="56"/>
      <c r="I118" s="51"/>
      <c r="J118" s="55"/>
      <c r="K118" s="56"/>
      <c r="L118" s="51"/>
    </row>
    <row r="119" spans="1:12" ht="16.5" thickBot="1" x14ac:dyDescent="0.3">
      <c r="A119" s="18"/>
      <c r="B119" s="4" t="s">
        <v>169</v>
      </c>
      <c r="C119" s="66"/>
      <c r="D119" s="49"/>
      <c r="E119" s="49"/>
      <c r="F119" s="51"/>
      <c r="G119" s="55"/>
      <c r="H119" s="56"/>
      <c r="I119" s="51"/>
      <c r="J119" s="55"/>
      <c r="K119" s="56"/>
      <c r="L119" s="51"/>
    </row>
    <row r="120" spans="1:12" ht="31.5" x14ac:dyDescent="0.25">
      <c r="A120" s="106"/>
      <c r="B120" s="5" t="s">
        <v>170</v>
      </c>
      <c r="C120" s="107">
        <v>520</v>
      </c>
      <c r="D120" s="100"/>
      <c r="E120" s="100"/>
      <c r="F120" s="102"/>
      <c r="G120" s="102"/>
      <c r="H120" s="102"/>
      <c r="I120" s="102"/>
      <c r="J120" s="102"/>
      <c r="K120" s="102"/>
      <c r="L120" s="102"/>
    </row>
    <row r="121" spans="1:12" ht="16.5" thickBot="1" x14ac:dyDescent="0.3">
      <c r="A121" s="105"/>
      <c r="B121" s="4" t="s">
        <v>171</v>
      </c>
      <c r="C121" s="108"/>
      <c r="D121" s="101"/>
      <c r="E121" s="101"/>
      <c r="F121" s="103"/>
      <c r="G121" s="103"/>
      <c r="H121" s="103"/>
      <c r="I121" s="103"/>
      <c r="J121" s="103"/>
      <c r="K121" s="103"/>
      <c r="L121" s="103"/>
    </row>
    <row r="122" spans="1:12" ht="41.25" customHeight="1" thickBot="1" x14ac:dyDescent="0.3">
      <c r="A122" s="37" t="s">
        <v>231</v>
      </c>
      <c r="B122" s="7" t="s">
        <v>189</v>
      </c>
      <c r="C122" s="66"/>
      <c r="D122" s="49"/>
      <c r="E122" s="49"/>
      <c r="F122" s="51"/>
      <c r="G122" s="55"/>
      <c r="H122" s="56"/>
      <c r="I122" s="51"/>
      <c r="J122" s="55"/>
      <c r="K122" s="56"/>
      <c r="L122" s="51"/>
    </row>
    <row r="123" spans="1:12" ht="32.25" thickBot="1" x14ac:dyDescent="0.3">
      <c r="A123" s="37" t="s">
        <v>232</v>
      </c>
      <c r="B123" s="4" t="s">
        <v>150</v>
      </c>
      <c r="C123" s="66">
        <v>210</v>
      </c>
      <c r="D123" s="49"/>
      <c r="E123" s="49"/>
      <c r="F123" s="51"/>
      <c r="G123" s="55"/>
      <c r="H123" s="56"/>
      <c r="I123" s="51"/>
      <c r="J123" s="55"/>
      <c r="K123" s="56"/>
      <c r="L123" s="51"/>
    </row>
    <row r="124" spans="1:12" ht="16.5" thickBot="1" x14ac:dyDescent="0.3">
      <c r="A124" s="15"/>
      <c r="B124" s="4" t="s">
        <v>151</v>
      </c>
      <c r="C124" s="66"/>
      <c r="D124" s="49"/>
      <c r="E124" s="49"/>
      <c r="F124" s="51"/>
      <c r="G124" s="55"/>
      <c r="H124" s="56"/>
      <c r="I124" s="51"/>
      <c r="J124" s="55"/>
      <c r="K124" s="56"/>
      <c r="L124" s="51"/>
    </row>
    <row r="125" spans="1:12" ht="16.5" thickBot="1" x14ac:dyDescent="0.3">
      <c r="A125" s="15"/>
      <c r="B125" s="4" t="s">
        <v>124</v>
      </c>
      <c r="C125" s="66">
        <v>211</v>
      </c>
      <c r="D125" s="49"/>
      <c r="E125" s="49"/>
      <c r="F125" s="51"/>
      <c r="G125" s="55"/>
      <c r="H125" s="56"/>
      <c r="I125" s="51"/>
      <c r="J125" s="55"/>
      <c r="K125" s="56"/>
      <c r="L125" s="51"/>
    </row>
    <row r="126" spans="1:12" ht="16.5" thickBot="1" x14ac:dyDescent="0.3">
      <c r="A126" s="15"/>
      <c r="B126" s="4" t="s">
        <v>125</v>
      </c>
      <c r="C126" s="66">
        <v>212</v>
      </c>
      <c r="D126" s="49"/>
      <c r="E126" s="49"/>
      <c r="F126" s="51"/>
      <c r="G126" s="55"/>
      <c r="H126" s="56"/>
      <c r="I126" s="51"/>
      <c r="J126" s="55"/>
      <c r="K126" s="56"/>
      <c r="L126" s="51"/>
    </row>
    <row r="127" spans="1:12" ht="32.25" thickBot="1" x14ac:dyDescent="0.3">
      <c r="A127" s="15"/>
      <c r="B127" s="4" t="s">
        <v>126</v>
      </c>
      <c r="C127" s="66">
        <v>213</v>
      </c>
      <c r="D127" s="49"/>
      <c r="E127" s="49"/>
      <c r="F127" s="51"/>
      <c r="G127" s="55"/>
      <c r="H127" s="56"/>
      <c r="I127" s="51"/>
      <c r="J127" s="55"/>
      <c r="K127" s="56"/>
      <c r="L127" s="51"/>
    </row>
    <row r="128" spans="1:12" ht="16.5" thickBot="1" x14ac:dyDescent="0.3">
      <c r="A128" s="37" t="s">
        <v>233</v>
      </c>
      <c r="B128" s="4" t="s">
        <v>152</v>
      </c>
      <c r="C128" s="66">
        <v>220</v>
      </c>
      <c r="D128" s="49"/>
      <c r="E128" s="49"/>
      <c r="F128" s="51"/>
      <c r="G128" s="55"/>
      <c r="H128" s="56"/>
      <c r="I128" s="51"/>
      <c r="J128" s="55"/>
      <c r="K128" s="56"/>
      <c r="L128" s="51"/>
    </row>
    <row r="129" spans="1:12" ht="16.5" thickBot="1" x14ac:dyDescent="0.3">
      <c r="A129" s="15"/>
      <c r="B129" s="4" t="s">
        <v>123</v>
      </c>
      <c r="C129" s="66"/>
      <c r="D129" s="49"/>
      <c r="E129" s="49"/>
      <c r="F129" s="51"/>
      <c r="G129" s="55"/>
      <c r="H129" s="56"/>
      <c r="I129" s="51"/>
      <c r="J129" s="55"/>
      <c r="K129" s="56"/>
      <c r="L129" s="51"/>
    </row>
    <row r="130" spans="1:12" ht="16.5" thickBot="1" x14ac:dyDescent="0.3">
      <c r="A130" s="15"/>
      <c r="B130" s="4" t="s">
        <v>128</v>
      </c>
      <c r="C130" s="66">
        <v>221</v>
      </c>
      <c r="D130" s="49"/>
      <c r="E130" s="49"/>
      <c r="F130" s="51"/>
      <c r="G130" s="55"/>
      <c r="H130" s="56"/>
      <c r="I130" s="51"/>
      <c r="J130" s="55"/>
      <c r="K130" s="56"/>
      <c r="L130" s="51"/>
    </row>
    <row r="131" spans="1:12" ht="16.5" thickBot="1" x14ac:dyDescent="0.3">
      <c r="A131" s="15"/>
      <c r="B131" s="4" t="s">
        <v>129</v>
      </c>
      <c r="C131" s="66">
        <v>222</v>
      </c>
      <c r="D131" s="49"/>
      <c r="E131" s="49"/>
      <c r="F131" s="51"/>
      <c r="G131" s="55"/>
      <c r="H131" s="56"/>
      <c r="I131" s="51"/>
      <c r="J131" s="55"/>
      <c r="K131" s="56"/>
      <c r="L131" s="51"/>
    </row>
    <row r="132" spans="1:12" ht="16.5" thickBot="1" x14ac:dyDescent="0.3">
      <c r="A132" s="15"/>
      <c r="B132" s="4" t="s">
        <v>130</v>
      </c>
      <c r="C132" s="66">
        <v>223</v>
      </c>
      <c r="D132" s="49"/>
      <c r="E132" s="49"/>
      <c r="F132" s="51"/>
      <c r="G132" s="55"/>
      <c r="H132" s="56"/>
      <c r="I132" s="51"/>
      <c r="J132" s="55"/>
      <c r="K132" s="56"/>
      <c r="L132" s="51"/>
    </row>
    <row r="133" spans="1:12" ht="32.25" thickBot="1" x14ac:dyDescent="0.3">
      <c r="A133" s="15"/>
      <c r="B133" s="4" t="s">
        <v>153</v>
      </c>
      <c r="C133" s="66">
        <v>224</v>
      </c>
      <c r="D133" s="49"/>
      <c r="E133" s="49"/>
      <c r="F133" s="51"/>
      <c r="G133" s="55"/>
      <c r="H133" s="56"/>
      <c r="I133" s="51"/>
      <c r="J133" s="55"/>
      <c r="K133" s="56"/>
      <c r="L133" s="51"/>
    </row>
    <row r="134" spans="1:12" ht="32.25" thickBot="1" x14ac:dyDescent="0.3">
      <c r="A134" s="15"/>
      <c r="B134" s="4" t="s">
        <v>132</v>
      </c>
      <c r="C134" s="66">
        <v>225</v>
      </c>
      <c r="D134" s="49"/>
      <c r="E134" s="49"/>
      <c r="F134" s="51"/>
      <c r="G134" s="55"/>
      <c r="H134" s="56"/>
      <c r="I134" s="51"/>
      <c r="J134" s="55"/>
      <c r="K134" s="56"/>
      <c r="L134" s="51"/>
    </row>
    <row r="135" spans="1:12" ht="16.5" thickBot="1" x14ac:dyDescent="0.3">
      <c r="A135" s="15"/>
      <c r="B135" s="4" t="s">
        <v>133</v>
      </c>
      <c r="C135" s="66">
        <v>226</v>
      </c>
      <c r="D135" s="49"/>
      <c r="E135" s="49"/>
      <c r="F135" s="51"/>
      <c r="G135" s="55"/>
      <c r="H135" s="56"/>
      <c r="I135" s="51"/>
      <c r="J135" s="55"/>
      <c r="K135" s="56"/>
      <c r="L135" s="51"/>
    </row>
    <row r="136" spans="1:12" ht="32.25" thickBot="1" x14ac:dyDescent="0.3">
      <c r="A136" s="37" t="s">
        <v>234</v>
      </c>
      <c r="B136" s="4" t="s">
        <v>154</v>
      </c>
      <c r="C136" s="66">
        <v>240</v>
      </c>
      <c r="D136" s="49"/>
      <c r="E136" s="49"/>
      <c r="F136" s="51"/>
      <c r="G136" s="55"/>
      <c r="H136" s="56"/>
      <c r="I136" s="51"/>
      <c r="J136" s="55"/>
      <c r="K136" s="56"/>
      <c r="L136" s="51"/>
    </row>
    <row r="137" spans="1:12" ht="16.5" thickBot="1" x14ac:dyDescent="0.3">
      <c r="A137" s="15"/>
      <c r="B137" s="4" t="s">
        <v>123</v>
      </c>
      <c r="C137" s="66"/>
      <c r="D137" s="49"/>
      <c r="E137" s="49"/>
      <c r="F137" s="51"/>
      <c r="G137" s="55"/>
      <c r="H137" s="56"/>
      <c r="I137" s="51"/>
      <c r="J137" s="55"/>
      <c r="K137" s="56"/>
      <c r="L137" s="51"/>
    </row>
    <row r="138" spans="1:12" ht="32.25" thickBot="1" x14ac:dyDescent="0.3">
      <c r="A138" s="15"/>
      <c r="B138" s="4" t="s">
        <v>155</v>
      </c>
      <c r="C138" s="66">
        <v>241</v>
      </c>
      <c r="D138" s="49"/>
      <c r="E138" s="49"/>
      <c r="F138" s="51"/>
      <c r="G138" s="55"/>
      <c r="H138" s="56"/>
      <c r="I138" s="51"/>
      <c r="J138" s="55"/>
      <c r="K138" s="56"/>
      <c r="L138" s="51"/>
    </row>
    <row r="139" spans="1:12" ht="16.5" thickBot="1" x14ac:dyDescent="0.3">
      <c r="A139" s="37" t="s">
        <v>235</v>
      </c>
      <c r="B139" s="4" t="s">
        <v>156</v>
      </c>
      <c r="C139" s="66">
        <v>260</v>
      </c>
      <c r="D139" s="49"/>
      <c r="E139" s="49"/>
      <c r="F139" s="51"/>
      <c r="G139" s="55"/>
      <c r="H139" s="56"/>
      <c r="I139" s="51"/>
      <c r="J139" s="55"/>
      <c r="K139" s="56"/>
      <c r="L139" s="51"/>
    </row>
    <row r="140" spans="1:12" ht="16.5" thickBot="1" x14ac:dyDescent="0.3">
      <c r="A140" s="15"/>
      <c r="B140" s="4" t="s">
        <v>123</v>
      </c>
      <c r="C140" s="66"/>
      <c r="D140" s="49"/>
      <c r="E140" s="49"/>
      <c r="F140" s="51"/>
      <c r="G140" s="55"/>
      <c r="H140" s="56"/>
      <c r="I140" s="51"/>
      <c r="J140" s="55"/>
      <c r="K140" s="56"/>
      <c r="L140" s="51"/>
    </row>
    <row r="141" spans="1:12" ht="32.25" thickBot="1" x14ac:dyDescent="0.3">
      <c r="A141" s="15"/>
      <c r="B141" s="4" t="s">
        <v>138</v>
      </c>
      <c r="C141" s="66">
        <v>262</v>
      </c>
      <c r="D141" s="49"/>
      <c r="E141" s="49"/>
      <c r="F141" s="51"/>
      <c r="G141" s="55"/>
      <c r="H141" s="56"/>
      <c r="I141" s="51"/>
      <c r="J141" s="55"/>
      <c r="K141" s="56"/>
      <c r="L141" s="51"/>
    </row>
    <row r="142" spans="1:12" ht="48" thickBot="1" x14ac:dyDescent="0.3">
      <c r="A142" s="15"/>
      <c r="B142" s="4" t="s">
        <v>157</v>
      </c>
      <c r="C142" s="66">
        <v>263</v>
      </c>
      <c r="D142" s="49"/>
      <c r="E142" s="49"/>
      <c r="F142" s="51"/>
      <c r="G142" s="55"/>
      <c r="H142" s="56"/>
      <c r="I142" s="51"/>
      <c r="J142" s="55"/>
      <c r="K142" s="56"/>
      <c r="L142" s="51"/>
    </row>
    <row r="143" spans="1:12" ht="16.5" thickBot="1" x14ac:dyDescent="0.3">
      <c r="A143" s="37" t="s">
        <v>236</v>
      </c>
      <c r="B143" s="4" t="s">
        <v>140</v>
      </c>
      <c r="C143" s="66">
        <v>290</v>
      </c>
      <c r="D143" s="49"/>
      <c r="E143" s="49"/>
      <c r="F143" s="51"/>
      <c r="G143" s="55"/>
      <c r="H143" s="56"/>
      <c r="I143" s="51"/>
      <c r="J143" s="55"/>
      <c r="K143" s="56"/>
      <c r="L143" s="51"/>
    </row>
    <row r="144" spans="1:12" ht="32.25" thickBot="1" x14ac:dyDescent="0.3">
      <c r="A144" s="37" t="s">
        <v>237</v>
      </c>
      <c r="B144" s="4" t="s">
        <v>141</v>
      </c>
      <c r="C144" s="66">
        <v>300</v>
      </c>
      <c r="D144" s="49"/>
      <c r="E144" s="49"/>
      <c r="F144" s="51"/>
      <c r="G144" s="55"/>
      <c r="H144" s="56"/>
      <c r="I144" s="51"/>
      <c r="J144" s="55"/>
      <c r="K144" s="56"/>
      <c r="L144" s="51"/>
    </row>
    <row r="145" spans="1:12" ht="16.5" thickBot="1" x14ac:dyDescent="0.3">
      <c r="A145" s="15"/>
      <c r="B145" s="4" t="s">
        <v>123</v>
      </c>
      <c r="C145" s="66"/>
      <c r="D145" s="49"/>
      <c r="E145" s="49"/>
      <c r="F145" s="51"/>
      <c r="G145" s="55"/>
      <c r="H145" s="56"/>
      <c r="I145" s="51"/>
      <c r="J145" s="55"/>
      <c r="K145" s="56"/>
      <c r="L145" s="51"/>
    </row>
    <row r="146" spans="1:12" ht="32.25" thickBot="1" x14ac:dyDescent="0.3">
      <c r="A146" s="15"/>
      <c r="B146" s="4" t="s">
        <v>142</v>
      </c>
      <c r="C146" s="66">
        <v>310</v>
      </c>
      <c r="D146" s="49"/>
      <c r="E146" s="49"/>
      <c r="F146" s="51"/>
      <c r="G146" s="55"/>
      <c r="H146" s="56"/>
      <c r="I146" s="51"/>
      <c r="J146" s="55"/>
      <c r="K146" s="56"/>
      <c r="L146" s="51"/>
    </row>
    <row r="147" spans="1:12" ht="32.25" thickBot="1" x14ac:dyDescent="0.3">
      <c r="A147" s="104"/>
      <c r="B147" s="4" t="s">
        <v>143</v>
      </c>
      <c r="C147" s="66">
        <v>320</v>
      </c>
      <c r="D147" s="49"/>
      <c r="E147" s="49"/>
      <c r="F147" s="51"/>
      <c r="G147" s="55"/>
      <c r="H147" s="56"/>
      <c r="I147" s="51"/>
      <c r="J147" s="55"/>
      <c r="K147" s="56"/>
      <c r="L147" s="51"/>
    </row>
    <row r="148" spans="1:12" ht="16.5" thickBot="1" x14ac:dyDescent="0.3">
      <c r="A148" s="105"/>
      <c r="B148" s="5" t="s">
        <v>158</v>
      </c>
      <c r="C148" s="107">
        <v>330</v>
      </c>
      <c r="D148" s="100"/>
      <c r="E148" s="100"/>
      <c r="F148" s="102"/>
      <c r="G148" s="102"/>
      <c r="H148" s="102"/>
      <c r="I148" s="102"/>
      <c r="J148" s="102"/>
      <c r="K148" s="102"/>
      <c r="L148" s="102"/>
    </row>
    <row r="149" spans="1:12" ht="16.5" thickBot="1" x14ac:dyDescent="0.3">
      <c r="A149" s="15"/>
      <c r="B149" s="4" t="s">
        <v>159</v>
      </c>
      <c r="C149" s="108"/>
      <c r="D149" s="101"/>
      <c r="E149" s="101"/>
      <c r="F149" s="103"/>
      <c r="G149" s="103"/>
      <c r="H149" s="103"/>
      <c r="I149" s="103"/>
      <c r="J149" s="103"/>
      <c r="K149" s="103"/>
      <c r="L149" s="103"/>
    </row>
    <row r="150" spans="1:12" ht="32.25" thickBot="1" x14ac:dyDescent="0.3">
      <c r="A150" s="15"/>
      <c r="B150" s="4" t="s">
        <v>145</v>
      </c>
      <c r="C150" s="66">
        <v>340</v>
      </c>
      <c r="D150" s="49"/>
      <c r="E150" s="49"/>
      <c r="F150" s="51"/>
      <c r="G150" s="55"/>
      <c r="H150" s="56"/>
      <c r="I150" s="51"/>
      <c r="J150" s="55"/>
      <c r="K150" s="56"/>
      <c r="L150" s="51"/>
    </row>
    <row r="151" spans="1:12" ht="16.5" thickBot="1" x14ac:dyDescent="0.3">
      <c r="A151" s="15"/>
      <c r="B151" s="20" t="s">
        <v>239</v>
      </c>
      <c r="C151" s="67"/>
      <c r="D151" s="60"/>
      <c r="E151" s="60"/>
      <c r="F151" s="61"/>
      <c r="G151" s="55"/>
      <c r="H151" s="56"/>
      <c r="I151" s="61"/>
      <c r="J151" s="55"/>
      <c r="K151" s="56"/>
      <c r="L151" s="61"/>
    </row>
    <row r="152" spans="1:12" s="35" customFormat="1" ht="32.25" thickBot="1" x14ac:dyDescent="0.3">
      <c r="A152" s="37"/>
      <c r="B152" s="20" t="s">
        <v>240</v>
      </c>
      <c r="C152" s="68"/>
      <c r="D152" s="60"/>
      <c r="E152" s="60"/>
      <c r="F152" s="61"/>
      <c r="G152" s="62"/>
      <c r="H152" s="63"/>
      <c r="I152" s="61"/>
      <c r="J152" s="62"/>
      <c r="K152" s="63"/>
      <c r="L152" s="61"/>
    </row>
    <row r="153" spans="1:12" ht="32.25" thickBot="1" x14ac:dyDescent="0.3">
      <c r="A153" s="37" t="s">
        <v>238</v>
      </c>
      <c r="B153" s="20" t="s">
        <v>191</v>
      </c>
      <c r="C153" s="4" t="s">
        <v>110</v>
      </c>
      <c r="D153" s="60"/>
      <c r="E153" s="60"/>
      <c r="F153" s="61"/>
      <c r="G153" s="64"/>
      <c r="H153" s="65"/>
      <c r="I153" s="61"/>
      <c r="J153" s="64"/>
      <c r="K153" s="65"/>
      <c r="L153" s="61"/>
    </row>
    <row r="154" spans="1:12" x14ac:dyDescent="0.25">
      <c r="D154" s="54"/>
      <c r="E154" s="54"/>
      <c r="F154" s="54"/>
      <c r="G154" s="54"/>
      <c r="H154" s="54"/>
      <c r="I154" s="54"/>
      <c r="J154" s="54"/>
      <c r="K154" s="54"/>
      <c r="L154" s="54"/>
    </row>
    <row r="155" spans="1:12" ht="15.75" x14ac:dyDescent="0.25">
      <c r="A155" s="13" t="s">
        <v>248</v>
      </c>
      <c r="B155" s="33"/>
      <c r="C155" s="33"/>
      <c r="D155" s="33" t="s">
        <v>249</v>
      </c>
      <c r="E155" s="33"/>
      <c r="F155" s="33"/>
    </row>
    <row r="156" spans="1:12" ht="15.75" x14ac:dyDescent="0.25">
      <c r="A156" s="13" t="s">
        <v>202</v>
      </c>
      <c r="B156" s="33"/>
      <c r="C156" s="33"/>
      <c r="D156" s="33"/>
      <c r="E156" s="33"/>
      <c r="F156" s="33"/>
    </row>
    <row r="157" spans="1:12" ht="15.75" x14ac:dyDescent="0.25">
      <c r="A157" s="13" t="s">
        <v>172</v>
      </c>
      <c r="B157" s="33"/>
      <c r="C157" s="33"/>
      <c r="D157" s="33" t="s">
        <v>250</v>
      </c>
      <c r="E157" s="33"/>
      <c r="F157" s="33"/>
    </row>
    <row r="158" spans="1:12" ht="15.75" x14ac:dyDescent="0.25">
      <c r="A158" s="13" t="s">
        <v>203</v>
      </c>
      <c r="B158" s="33"/>
      <c r="C158" s="33"/>
      <c r="D158" s="33"/>
      <c r="E158" s="33"/>
      <c r="F158" s="33"/>
    </row>
    <row r="159" spans="1:12" ht="15.75" x14ac:dyDescent="0.25">
      <c r="A159" s="13" t="s">
        <v>173</v>
      </c>
      <c r="B159" s="33"/>
      <c r="C159" s="33"/>
      <c r="D159" s="33" t="s">
        <v>250</v>
      </c>
      <c r="E159" s="33"/>
      <c r="F159" s="33"/>
    </row>
    <row r="160" spans="1:12" ht="15.75" x14ac:dyDescent="0.25">
      <c r="A160" s="13" t="s">
        <v>204</v>
      </c>
      <c r="B160" s="33"/>
      <c r="C160" s="33"/>
      <c r="D160" s="33"/>
      <c r="E160" s="33"/>
      <c r="F160" s="33"/>
    </row>
    <row r="161" spans="1:6" ht="15.75" x14ac:dyDescent="0.25">
      <c r="A161" s="13" t="s">
        <v>174</v>
      </c>
      <c r="B161" s="33" t="s">
        <v>251</v>
      </c>
      <c r="C161" s="33"/>
      <c r="D161" s="33"/>
      <c r="E161" s="33"/>
      <c r="F161" s="33"/>
    </row>
    <row r="162" spans="1:6" ht="15.75" x14ac:dyDescent="0.25">
      <c r="A162" s="34" t="s">
        <v>252</v>
      </c>
      <c r="B162" s="33"/>
      <c r="C162" s="33"/>
      <c r="D162" s="33"/>
      <c r="E162" s="33"/>
      <c r="F162" s="33"/>
    </row>
    <row r="163" spans="1:6" ht="15.75" x14ac:dyDescent="0.25">
      <c r="A163" s="3"/>
      <c r="D163" s="44"/>
    </row>
  </sheetData>
  <mergeCells count="100">
    <mergeCell ref="L120:L121"/>
    <mergeCell ref="G148:G149"/>
    <mergeCell ref="H148:H149"/>
    <mergeCell ref="I148:I149"/>
    <mergeCell ref="J148:J149"/>
    <mergeCell ref="K148:K149"/>
    <mergeCell ref="L148:L149"/>
    <mergeCell ref="G120:G121"/>
    <mergeCell ref="H120:H121"/>
    <mergeCell ref="I120:I121"/>
    <mergeCell ref="J120:J121"/>
    <mergeCell ref="K120:K121"/>
    <mergeCell ref="L108:L109"/>
    <mergeCell ref="G115:G116"/>
    <mergeCell ref="H115:H116"/>
    <mergeCell ref="I115:I116"/>
    <mergeCell ref="J115:J116"/>
    <mergeCell ref="K115:K116"/>
    <mergeCell ref="L115:L116"/>
    <mergeCell ref="G108:G109"/>
    <mergeCell ref="H108:H109"/>
    <mergeCell ref="I108:I109"/>
    <mergeCell ref="J108:J109"/>
    <mergeCell ref="K108:K109"/>
    <mergeCell ref="L103:L104"/>
    <mergeCell ref="G100:G101"/>
    <mergeCell ref="H100:H101"/>
    <mergeCell ref="I100:I101"/>
    <mergeCell ref="J100:J101"/>
    <mergeCell ref="K100:K101"/>
    <mergeCell ref="L100:L101"/>
    <mergeCell ref="G103:G104"/>
    <mergeCell ref="H103:H104"/>
    <mergeCell ref="I103:I104"/>
    <mergeCell ref="J103:J104"/>
    <mergeCell ref="K103:K104"/>
    <mergeCell ref="L36:L37"/>
    <mergeCell ref="G79:G80"/>
    <mergeCell ref="H79:H80"/>
    <mergeCell ref="I79:I80"/>
    <mergeCell ref="J79:J80"/>
    <mergeCell ref="K79:K80"/>
    <mergeCell ref="L79:L80"/>
    <mergeCell ref="G36:G37"/>
    <mergeCell ref="H36:H37"/>
    <mergeCell ref="I36:I37"/>
    <mergeCell ref="J36:J37"/>
    <mergeCell ref="K36:K37"/>
    <mergeCell ref="G2:G3"/>
    <mergeCell ref="H2:I2"/>
    <mergeCell ref="J2:J3"/>
    <mergeCell ref="K2:L2"/>
    <mergeCell ref="D1:F1"/>
    <mergeCell ref="G1:I1"/>
    <mergeCell ref="J1:L1"/>
    <mergeCell ref="A100:A101"/>
    <mergeCell ref="D2:D3"/>
    <mergeCell ref="E2:F2"/>
    <mergeCell ref="A35:A36"/>
    <mergeCell ref="C36:C37"/>
    <mergeCell ref="D36:D37"/>
    <mergeCell ref="E36:E37"/>
    <mergeCell ref="F36:F37"/>
    <mergeCell ref="C2:C3"/>
    <mergeCell ref="A2:A3"/>
    <mergeCell ref="B2:B3"/>
    <mergeCell ref="A78:A79"/>
    <mergeCell ref="C79:C80"/>
    <mergeCell ref="D79:D80"/>
    <mergeCell ref="E79:E80"/>
    <mergeCell ref="F79:F80"/>
    <mergeCell ref="C100:C101"/>
    <mergeCell ref="D100:D101"/>
    <mergeCell ref="E100:E101"/>
    <mergeCell ref="F100:F101"/>
    <mergeCell ref="F120:F121"/>
    <mergeCell ref="C103:C104"/>
    <mergeCell ref="D103:D104"/>
    <mergeCell ref="E103:E104"/>
    <mergeCell ref="F103:F104"/>
    <mergeCell ref="C108:C109"/>
    <mergeCell ref="D108:D109"/>
    <mergeCell ref="E108:E109"/>
    <mergeCell ref="F108:F109"/>
    <mergeCell ref="D148:D149"/>
    <mergeCell ref="E148:E149"/>
    <mergeCell ref="F148:F149"/>
    <mergeCell ref="A103:A104"/>
    <mergeCell ref="A108:A109"/>
    <mergeCell ref="A115:A116"/>
    <mergeCell ref="A120:A121"/>
    <mergeCell ref="A147:A148"/>
    <mergeCell ref="C148:C149"/>
    <mergeCell ref="C115:C116"/>
    <mergeCell ref="D115:D116"/>
    <mergeCell ref="E115:E116"/>
    <mergeCell ref="F115:F116"/>
    <mergeCell ref="C120:C121"/>
    <mergeCell ref="D120:D121"/>
    <mergeCell ref="E120:E121"/>
  </mergeCells>
  <pageMargins left="0" right="0" top="0.15748031496062992" bottom="0.15748031496062992" header="0" footer="0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титул.лист</vt:lpstr>
      <vt:lpstr>2 раздел</vt:lpstr>
      <vt:lpstr>3 раздел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gogoleva</dc:creator>
  <cp:lastModifiedBy>mari</cp:lastModifiedBy>
  <cp:lastPrinted>2015-01-16T05:01:21Z</cp:lastPrinted>
  <dcterms:created xsi:type="dcterms:W3CDTF">2014-05-29T04:07:41Z</dcterms:created>
  <dcterms:modified xsi:type="dcterms:W3CDTF">2015-02-04T07:46:54Z</dcterms:modified>
</cp:coreProperties>
</file>